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51" activeTab="0"/>
  </bookViews>
  <sheets>
    <sheet name="Sheet1" sheetId="1" r:id="rId1"/>
    <sheet name="Sheet2" sheetId="2" r:id="rId2"/>
  </sheets>
  <definedNames>
    <definedName name="_20.01.01">#REF!</definedName>
    <definedName name="_xlnm.Print_Area" localSheetId="0">'Sheet1'!$A$5:$M$30</definedName>
    <definedName name="_xlnm.Print_Titles" localSheetId="0">'Sheet1'!$21:$23</definedName>
  </definedNames>
  <calcPr fullCalcOnLoad="1"/>
</workbook>
</file>

<file path=xl/sharedStrings.xml><?xml version="1.0" encoding="utf-8"?>
<sst xmlns="http://schemas.openxmlformats.org/spreadsheetml/2006/main" count="83" uniqueCount="70">
  <si>
    <t>STR.PANSELELOR NR. 23</t>
  </si>
  <si>
    <t xml:space="preserve">CIF 14206842 </t>
  </si>
  <si>
    <t xml:space="preserve">NR ÎNREG.  </t>
  </si>
  <si>
    <t>Nr Crt</t>
  </si>
  <si>
    <t xml:space="preserve">RD DE BUGET </t>
  </si>
  <si>
    <t>poz</t>
  </si>
  <si>
    <t>COD CPV</t>
  </si>
  <si>
    <t>lei</t>
  </si>
  <si>
    <t>SURSA DE FINANŢARE</t>
  </si>
  <si>
    <t>DATA ESTIMATĂ PT INIŢIERE</t>
  </si>
  <si>
    <t>Anexa privind achiziţiile directe</t>
  </si>
  <si>
    <t>ONLINE</t>
  </si>
  <si>
    <t>PROCEDURA STABILITĂ/INSTRUMENTE SPECIFICE PENTRU DERULAREA PROCESULUI DE ACHITIŢIE</t>
  </si>
  <si>
    <t>MODALITATEA DE DERULARE A PROCEDURII DE ATRIBUIRE</t>
  </si>
  <si>
    <t xml:space="preserve">    DATA(LUNA) ESTIMATĂ PT INIŢIEREA PROCEDURII</t>
  </si>
  <si>
    <t xml:space="preserve">   DATA(LUNA) ESTIMATĂ PENTRU ATRIBUIREA CONTRACTULUI DE ACHIZIŢIE </t>
  </si>
  <si>
    <t xml:space="preserve">  OBIECTUL  ACHIZITIEI   DIRECTE</t>
  </si>
  <si>
    <t>lei fără    TVA</t>
  </si>
  <si>
    <t>Valoare estimată a contractului de achiziţie publică/ acordului -cadru</t>
  </si>
  <si>
    <t>DIRECTIA DE ASISTENTA SOCIALA BRASOV</t>
  </si>
  <si>
    <t>DATA ESTIMATĂ PT FINALIZARE</t>
  </si>
  <si>
    <t xml:space="preserve">          Avizat</t>
  </si>
  <si>
    <t>Roxana Puchianu</t>
  </si>
  <si>
    <t>POZ</t>
  </si>
  <si>
    <t xml:space="preserve">  OBIECTUL  ACHIZITIEI </t>
  </si>
  <si>
    <t>PERSOANĂ    RESPONSABILĂ</t>
  </si>
  <si>
    <t xml:space="preserve">                     Luana - Mădălina Crăciun</t>
  </si>
  <si>
    <t xml:space="preserve">                                Director General Adjunct </t>
  </si>
  <si>
    <t xml:space="preserve">PROCEDURĂ  SIMPLIFICATĂ </t>
  </si>
  <si>
    <t>ONLINE/OFLINE</t>
  </si>
  <si>
    <t xml:space="preserve">                                      DIRECTOR GENERAL</t>
  </si>
  <si>
    <t>Elaborat</t>
  </si>
  <si>
    <t xml:space="preserve">                               Ordonator de credite</t>
  </si>
  <si>
    <t xml:space="preserve">PROGRAMUL ANUAL AL ACHIZIŢIILOR PUBLICE  </t>
  </si>
  <si>
    <t>71.01.03</t>
  </si>
  <si>
    <t>Aparatură electrocasnică  Contract de furnizare</t>
  </si>
  <si>
    <t>39140000-0</t>
  </si>
  <si>
    <t>lei cu TVA</t>
  </si>
  <si>
    <t>39710000-2</t>
  </si>
  <si>
    <t>BUGETUL DE STAT (85%)   BUGETUL LOCAL (15%)</t>
  </si>
  <si>
    <t>NICOLAE MEREȚ</t>
  </si>
  <si>
    <t xml:space="preserve">TOTAL GENERAL  </t>
  </si>
  <si>
    <t>privind Contractul de finanțare nr.6535/28.07.2022 pentru Centrul de primire în regim de urgență pentru protecția victimelor violenței domestice</t>
  </si>
  <si>
    <t>Vizat</t>
  </si>
  <si>
    <t>Șef Serviciu Contabilitate, Financiar, Buget</t>
  </si>
  <si>
    <t>Șef Birou Achiziții Publice, Aprovizionare</t>
  </si>
  <si>
    <t xml:space="preserve">                                             MARIANA TOPOLICEANU</t>
  </si>
  <si>
    <t>Covor antiderapant cu motive educative</t>
  </si>
  <si>
    <t>39531000-3</t>
  </si>
  <si>
    <t xml:space="preserve">Avizat </t>
  </si>
  <si>
    <t xml:space="preserve">  Vizat</t>
  </si>
  <si>
    <t xml:space="preserve">  Director General Adjunct</t>
  </si>
  <si>
    <t xml:space="preserve"> Şef Serviciu Contabilitate, Financiar, Buget            </t>
  </si>
  <si>
    <t xml:space="preserve">   Luana - Mădălina Crăciun</t>
  </si>
  <si>
    <t xml:space="preserve">TOTAL  </t>
  </si>
  <si>
    <t>Cod CPV</t>
  </si>
  <si>
    <t>BUGETUL DE STAT (85%)           BUGETUL LOCAL (15%)</t>
  </si>
  <si>
    <t>OCTOMBRIE 2022</t>
  </si>
  <si>
    <t>BUGETUL DE STAT (85%)       BUGETUL LOCAL (15%)</t>
  </si>
  <si>
    <t>Valoare       estimată            fără TVA             ( lei )</t>
  </si>
  <si>
    <t>Mobilier de uz casnic (inclusiv bucătărie)                   Contract de furnizare</t>
  </si>
  <si>
    <t>Ana Șandru</t>
  </si>
  <si>
    <t>NOI 2022</t>
  </si>
  <si>
    <t>DEC 2022</t>
  </si>
  <si>
    <t>Chiuvetă bucătărie</t>
  </si>
  <si>
    <t>NOIEMBRIE 2022</t>
  </si>
  <si>
    <t>44411300-7</t>
  </si>
  <si>
    <t>APRILIE 2023</t>
  </si>
  <si>
    <t>MARTIE 2023</t>
  </si>
  <si>
    <t>24326/03.03.2023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</si>
</sst>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.5"/>
      <color indexed="8"/>
      <name val="Times new roman"/>
      <family val="1"/>
    </font>
    <font>
      <b/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>
        <color indexed="59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>
        <color indexed="59"/>
      </left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59"/>
      </left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/>
    </border>
    <border>
      <left style="medium"/>
      <right/>
      <top style="medium"/>
      <bottom style="medium">
        <color indexed="59"/>
      </bottom>
    </border>
    <border>
      <left style="medium"/>
      <right/>
      <top style="medium">
        <color indexed="59"/>
      </top>
      <bottom/>
    </border>
    <border>
      <left/>
      <right style="medium"/>
      <top style="thin"/>
      <bottom style="medium"/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vertical="center" wrapText="1"/>
    </xf>
    <xf numFmtId="49" fontId="20" fillId="0" borderId="12" xfId="0" applyNumberFormat="1" applyFont="1" applyBorder="1" applyAlignment="1">
      <alignment horizontal="center" vertical="center" textRotation="90" wrapText="1"/>
    </xf>
    <xf numFmtId="2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textRotation="90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left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4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textRotation="90" wrapText="1"/>
    </xf>
    <xf numFmtId="0" fontId="31" fillId="0" borderId="0" xfId="0" applyFont="1" applyAlignment="1">
      <alignment/>
    </xf>
    <xf numFmtId="0" fontId="26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49" fontId="20" fillId="0" borderId="20" xfId="0" applyNumberFormat="1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textRotation="90"/>
    </xf>
    <xf numFmtId="0" fontId="20" fillId="0" borderId="0" xfId="0" applyFont="1" applyBorder="1" applyAlignment="1">
      <alignment vertical="center" wrapText="1"/>
    </xf>
    <xf numFmtId="2" fontId="26" fillId="0" borderId="0" xfId="0" applyNumberFormat="1" applyFont="1" applyBorder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49" fontId="21" fillId="0" borderId="0" xfId="0" applyNumberFormat="1" applyFont="1" applyAlignment="1">
      <alignment vertical="center"/>
    </xf>
    <xf numFmtId="49" fontId="28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49" fontId="20" fillId="0" borderId="20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vertical="center"/>
    </xf>
    <xf numFmtId="0" fontId="26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3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0" fillId="0" borderId="22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28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16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center" textRotation="90" wrapText="1"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textRotation="90" wrapText="1"/>
    </xf>
    <xf numFmtId="0" fontId="20" fillId="0" borderId="32" xfId="0" applyFont="1" applyBorder="1" applyAlignment="1">
      <alignment horizontal="center" textRotation="90" wrapText="1"/>
    </xf>
    <xf numFmtId="0" fontId="20" fillId="0" borderId="33" xfId="0" applyFont="1" applyBorder="1" applyAlignment="1">
      <alignment horizontal="center" vertical="center" textRotation="90" wrapText="1"/>
    </xf>
    <xf numFmtId="0" fontId="20" fillId="0" borderId="34" xfId="0" applyFont="1" applyBorder="1" applyAlignment="1">
      <alignment horizontal="center" vertical="center" textRotation="90" wrapText="1"/>
    </xf>
    <xf numFmtId="0" fontId="20" fillId="0" borderId="0" xfId="0" applyFont="1" applyAlignment="1">
      <alignment horizontal="left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0" fillId="0" borderId="0" xfId="0" applyFont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textRotation="90" wrapText="1"/>
    </xf>
    <xf numFmtId="49" fontId="27" fillId="0" borderId="35" xfId="0" applyNumberFormat="1" applyFont="1" applyBorder="1" applyAlignment="1">
      <alignment horizontal="center" vertical="center" textRotation="90" wrapText="1"/>
    </xf>
    <xf numFmtId="49" fontId="27" fillId="0" borderId="16" xfId="0" applyNumberFormat="1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/>
    </xf>
    <xf numFmtId="49" fontId="20" fillId="0" borderId="12" xfId="0" applyNumberFormat="1" applyFont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textRotation="90" wrapText="1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textRotation="90" wrapText="1"/>
    </xf>
    <xf numFmtId="0" fontId="30" fillId="0" borderId="35" xfId="0" applyFont="1" applyBorder="1" applyAlignment="1">
      <alignment horizontal="center" vertical="center" textRotation="90" wrapText="1"/>
    </xf>
    <xf numFmtId="0" fontId="30" fillId="0" borderId="16" xfId="0" applyFont="1" applyBorder="1" applyAlignment="1">
      <alignment horizontal="center" vertical="center" textRotation="90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F1C1B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93"/>
  <sheetViews>
    <sheetView tabSelected="1" zoomScale="73" zoomScaleNormal="73" zoomScalePageLayoutView="0" workbookViewId="0" topLeftCell="A4">
      <selection activeCell="D18" sqref="D18"/>
    </sheetView>
  </sheetViews>
  <sheetFormatPr defaultColWidth="9.140625" defaultRowHeight="12.75"/>
  <cols>
    <col min="1" max="1" width="5.7109375" style="14" customWidth="1"/>
    <col min="2" max="2" width="10.57421875" style="14" customWidth="1"/>
    <col min="3" max="3" width="6.421875" style="15" customWidth="1"/>
    <col min="4" max="4" width="24.57421875" style="16" customWidth="1"/>
    <col min="5" max="5" width="14.00390625" style="17" customWidth="1"/>
    <col min="6" max="6" width="13.7109375" style="18" hidden="1" customWidth="1"/>
    <col min="7" max="7" width="18.8515625" style="21" customWidth="1"/>
    <col min="8" max="8" width="15.00390625" style="21" customWidth="1"/>
    <col min="9" max="9" width="17.7109375" style="21" customWidth="1"/>
    <col min="10" max="10" width="13.421875" style="21" customWidth="1"/>
    <col min="11" max="11" width="14.00390625" style="21" customWidth="1"/>
    <col min="12" max="12" width="15.8515625" style="21" customWidth="1"/>
    <col min="13" max="13" width="13.421875" style="21" customWidth="1"/>
    <col min="14" max="16384" width="9.140625" style="21" customWidth="1"/>
  </cols>
  <sheetData>
    <row r="1" ht="15">
      <c r="F1" s="79"/>
    </row>
    <row r="2" ht="15">
      <c r="F2" s="79"/>
    </row>
    <row r="3" ht="15">
      <c r="F3" s="79"/>
    </row>
    <row r="4" ht="15">
      <c r="F4" s="79"/>
    </row>
    <row r="5" spans="6:7" ht="12" customHeight="1">
      <c r="F5" s="79"/>
      <c r="G5" s="19"/>
    </row>
    <row r="6" spans="6:7" ht="7.5" customHeight="1">
      <c r="F6" s="79"/>
      <c r="G6" s="19"/>
    </row>
    <row r="7" spans="6:7" ht="8.25" customHeight="1">
      <c r="F7" s="79"/>
      <c r="G7" s="19"/>
    </row>
    <row r="8" spans="1:7" ht="18.75">
      <c r="A8" s="23"/>
      <c r="B8" s="23"/>
      <c r="C8" s="24"/>
      <c r="D8" s="25"/>
      <c r="E8" s="26"/>
      <c r="F8" s="79"/>
      <c r="G8" s="19"/>
    </row>
    <row r="9" spans="1:15" ht="15" customHeight="1">
      <c r="A9" s="55"/>
      <c r="B9" s="102" t="s">
        <v>19</v>
      </c>
      <c r="C9" s="102"/>
      <c r="D9" s="102"/>
      <c r="E9" s="102"/>
      <c r="F9" s="102"/>
      <c r="G9" s="102"/>
      <c r="H9" s="55"/>
      <c r="I9" s="55"/>
      <c r="J9" s="57"/>
      <c r="K9" s="57"/>
      <c r="L9" s="57"/>
      <c r="M9" s="57"/>
      <c r="N9" s="57"/>
      <c r="O9" s="27"/>
    </row>
    <row r="10" spans="1:15" ht="15" customHeight="1">
      <c r="A10" s="55"/>
      <c r="B10" s="102" t="s">
        <v>0</v>
      </c>
      <c r="C10" s="102"/>
      <c r="D10" s="102"/>
      <c r="E10" s="102"/>
      <c r="F10" s="82"/>
      <c r="G10" s="58"/>
      <c r="H10" s="55"/>
      <c r="I10" s="57"/>
      <c r="J10" s="108" t="s">
        <v>32</v>
      </c>
      <c r="K10" s="108"/>
      <c r="L10" s="108"/>
      <c r="M10" s="108"/>
      <c r="N10" s="57"/>
      <c r="O10" s="27"/>
    </row>
    <row r="11" spans="1:15" ht="18" customHeight="1">
      <c r="A11" s="55"/>
      <c r="B11" s="102" t="s">
        <v>1</v>
      </c>
      <c r="C11" s="102"/>
      <c r="D11" s="102"/>
      <c r="E11" s="102"/>
      <c r="F11" s="83"/>
      <c r="G11" s="58"/>
      <c r="H11" s="57"/>
      <c r="I11" s="109" t="s">
        <v>30</v>
      </c>
      <c r="J11" s="109"/>
      <c r="K11" s="109"/>
      <c r="L11" s="109"/>
      <c r="M11" s="109"/>
      <c r="N11" s="57"/>
      <c r="O11" s="27"/>
    </row>
    <row r="12" spans="1:15" ht="18.75">
      <c r="A12" s="55"/>
      <c r="B12" s="55"/>
      <c r="C12" s="55"/>
      <c r="D12" s="61"/>
      <c r="E12" s="61"/>
      <c r="F12" s="83"/>
      <c r="G12" s="58"/>
      <c r="H12" s="57"/>
      <c r="I12" s="108" t="s">
        <v>46</v>
      </c>
      <c r="J12" s="108"/>
      <c r="K12" s="108"/>
      <c r="L12" s="108"/>
      <c r="M12" s="108"/>
      <c r="N12" s="108"/>
      <c r="O12" s="27"/>
    </row>
    <row r="13" spans="1:15" ht="18.75">
      <c r="A13" s="56"/>
      <c r="B13" s="56"/>
      <c r="C13" s="56"/>
      <c r="D13" s="62"/>
      <c r="E13" s="63"/>
      <c r="F13" s="83"/>
      <c r="G13" s="58"/>
      <c r="H13" s="64"/>
      <c r="I13" s="64"/>
      <c r="J13" s="57"/>
      <c r="K13" s="57"/>
      <c r="L13" s="57"/>
      <c r="M13" s="57"/>
      <c r="N13" s="57"/>
      <c r="O13" s="28"/>
    </row>
    <row r="14" spans="1:14" ht="20.25">
      <c r="A14" s="56"/>
      <c r="B14" s="56"/>
      <c r="C14" s="103" t="s">
        <v>33</v>
      </c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60"/>
    </row>
    <row r="15" spans="1:14" ht="39.75" customHeight="1">
      <c r="A15" s="56"/>
      <c r="B15" s="56"/>
      <c r="C15" s="56"/>
      <c r="D15" s="112" t="s">
        <v>42</v>
      </c>
      <c r="E15" s="112"/>
      <c r="F15" s="112"/>
      <c r="G15" s="112"/>
      <c r="H15" s="112"/>
      <c r="I15" s="112"/>
      <c r="J15" s="112"/>
      <c r="K15" s="112"/>
      <c r="L15" s="60"/>
      <c r="M15" s="60"/>
      <c r="N15" s="60"/>
    </row>
    <row r="16" spans="1:14" ht="27" customHeight="1">
      <c r="A16" s="56"/>
      <c r="B16" s="56"/>
      <c r="C16" s="56"/>
      <c r="D16" s="56"/>
      <c r="E16" s="62"/>
      <c r="F16" s="59"/>
      <c r="G16" s="59"/>
      <c r="H16" s="60"/>
      <c r="I16" s="60"/>
      <c r="J16" s="60"/>
      <c r="K16" s="60"/>
      <c r="L16" s="60"/>
      <c r="M16" s="60"/>
      <c r="N16" s="60"/>
    </row>
    <row r="17" spans="1:14" ht="15" customHeight="1">
      <c r="A17" s="56"/>
      <c r="B17" s="56"/>
      <c r="C17" s="56"/>
      <c r="D17" s="56"/>
      <c r="E17" s="62"/>
      <c r="F17" s="59"/>
      <c r="G17" s="59"/>
      <c r="H17" s="60"/>
      <c r="I17" s="60"/>
      <c r="J17" s="60"/>
      <c r="K17" s="60"/>
      <c r="L17" s="60"/>
      <c r="M17" s="60"/>
      <c r="N17" s="60"/>
    </row>
    <row r="18" spans="1:14" ht="15.75">
      <c r="A18" s="56"/>
      <c r="B18" s="53" t="s">
        <v>2</v>
      </c>
      <c r="C18" s="67"/>
      <c r="D18" s="53" t="s">
        <v>69</v>
      </c>
      <c r="E18" s="62"/>
      <c r="F18" s="66"/>
      <c r="G18" s="58"/>
      <c r="H18" s="60"/>
      <c r="I18" s="60"/>
      <c r="J18" s="60"/>
      <c r="K18" s="60"/>
      <c r="L18" s="60"/>
      <c r="M18" s="60"/>
      <c r="N18" s="60"/>
    </row>
    <row r="19" spans="1:14" ht="12.75" customHeight="1">
      <c r="A19" s="56"/>
      <c r="B19" s="67"/>
      <c r="C19" s="67"/>
      <c r="D19" s="67"/>
      <c r="E19" s="62"/>
      <c r="F19" s="66"/>
      <c r="G19" s="58"/>
      <c r="H19" s="60"/>
      <c r="I19" s="60"/>
      <c r="J19" s="60"/>
      <c r="K19" s="60"/>
      <c r="L19" s="60"/>
      <c r="M19" s="60"/>
      <c r="N19" s="60"/>
    </row>
    <row r="20" spans="1:14" ht="10.5" customHeight="1" thickBot="1">
      <c r="A20" s="56"/>
      <c r="B20" s="56"/>
      <c r="C20" s="67"/>
      <c r="D20" s="56"/>
      <c r="E20" s="62"/>
      <c r="F20" s="66"/>
      <c r="G20" s="58"/>
      <c r="H20" s="60"/>
      <c r="I20" s="60"/>
      <c r="J20" s="60"/>
      <c r="K20" s="60"/>
      <c r="L20" s="60"/>
      <c r="M20" s="60"/>
      <c r="N20" s="60"/>
    </row>
    <row r="21" spans="1:14" s="14" customFormat="1" ht="108" customHeight="1" thickBot="1">
      <c r="A21" s="113" t="s">
        <v>3</v>
      </c>
      <c r="B21" s="115" t="s">
        <v>4</v>
      </c>
      <c r="C21" s="113" t="s">
        <v>23</v>
      </c>
      <c r="D21" s="113" t="s">
        <v>24</v>
      </c>
      <c r="E21" s="117" t="s">
        <v>6</v>
      </c>
      <c r="F21" s="106" t="s">
        <v>37</v>
      </c>
      <c r="G21" s="104" t="s">
        <v>18</v>
      </c>
      <c r="H21" s="122" t="s">
        <v>8</v>
      </c>
      <c r="I21" s="128" t="s">
        <v>12</v>
      </c>
      <c r="J21" s="124" t="s">
        <v>14</v>
      </c>
      <c r="K21" s="126" t="s">
        <v>15</v>
      </c>
      <c r="L21" s="110" t="s">
        <v>13</v>
      </c>
      <c r="M21" s="110" t="s">
        <v>25</v>
      </c>
      <c r="N21" s="56"/>
    </row>
    <row r="22" spans="1:14" s="14" customFormat="1" ht="113.25" customHeight="1" thickBot="1">
      <c r="A22" s="114"/>
      <c r="B22" s="116"/>
      <c r="C22" s="114"/>
      <c r="D22" s="114"/>
      <c r="E22" s="118"/>
      <c r="F22" s="107"/>
      <c r="G22" s="105"/>
      <c r="H22" s="123"/>
      <c r="I22" s="129"/>
      <c r="J22" s="125"/>
      <c r="K22" s="127"/>
      <c r="L22" s="120"/>
      <c r="M22" s="111"/>
      <c r="N22" s="56"/>
    </row>
    <row r="23" spans="1:142" s="22" customFormat="1" ht="57" customHeight="1" thickBot="1">
      <c r="A23" s="44"/>
      <c r="B23" s="69"/>
      <c r="C23" s="44"/>
      <c r="D23" s="70"/>
      <c r="E23" s="40"/>
      <c r="F23" s="68"/>
      <c r="G23" s="44" t="s">
        <v>17</v>
      </c>
      <c r="H23" s="35"/>
      <c r="I23" s="69"/>
      <c r="J23" s="35"/>
      <c r="K23" s="34"/>
      <c r="L23" s="89" t="s">
        <v>29</v>
      </c>
      <c r="M23" s="34"/>
      <c r="N23" s="59"/>
      <c r="O23" s="20"/>
      <c r="P23" s="81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</row>
    <row r="24" spans="1:16" ht="102.75" customHeight="1" thickBot="1">
      <c r="A24" s="29">
        <v>1</v>
      </c>
      <c r="B24" s="44" t="s">
        <v>34</v>
      </c>
      <c r="C24" s="29">
        <v>1</v>
      </c>
      <c r="D24" s="36" t="s">
        <v>60</v>
      </c>
      <c r="E24" s="70" t="s">
        <v>36</v>
      </c>
      <c r="F24" s="75">
        <v>71650</v>
      </c>
      <c r="G24" s="43">
        <f>F24/1.19</f>
        <v>60210.08403361345</v>
      </c>
      <c r="H24" s="80" t="s">
        <v>39</v>
      </c>
      <c r="I24" s="31" t="s">
        <v>28</v>
      </c>
      <c r="J24" s="94" t="s">
        <v>62</v>
      </c>
      <c r="K24" s="37" t="s">
        <v>63</v>
      </c>
      <c r="L24" s="33" t="s">
        <v>11</v>
      </c>
      <c r="M24" s="35" t="s">
        <v>40</v>
      </c>
      <c r="N24" s="60"/>
      <c r="P24" s="16"/>
    </row>
    <row r="25" spans="1:14" ht="28.5" customHeight="1" thickBot="1">
      <c r="A25" s="29">
        <v>2</v>
      </c>
      <c r="B25" s="71"/>
      <c r="C25" s="29"/>
      <c r="D25" s="76" t="s">
        <v>41</v>
      </c>
      <c r="E25" s="70"/>
      <c r="F25" s="75">
        <f>SUM(F24:F24)</f>
        <v>71650</v>
      </c>
      <c r="G25" s="43">
        <f>SUM(G24:G24)</f>
        <v>60210.08403361345</v>
      </c>
      <c r="H25" s="31"/>
      <c r="I25" s="31"/>
      <c r="J25" s="32"/>
      <c r="K25" s="72"/>
      <c r="L25" s="33"/>
      <c r="M25" s="73"/>
      <c r="N25" s="60"/>
    </row>
    <row r="26" spans="1:14" ht="15.75">
      <c r="A26" s="38"/>
      <c r="B26" s="38"/>
      <c r="C26" s="38"/>
      <c r="D26" s="39"/>
      <c r="E26" s="51"/>
      <c r="F26" s="78"/>
      <c r="G26" s="52"/>
      <c r="H26" s="52"/>
      <c r="I26" s="52"/>
      <c r="J26" s="52"/>
      <c r="K26" s="52"/>
      <c r="L26" s="52"/>
      <c r="M26" s="52"/>
      <c r="N26" s="60"/>
    </row>
    <row r="27" spans="1:15" ht="15.75">
      <c r="A27" s="38"/>
      <c r="B27" s="38"/>
      <c r="C27" s="38"/>
      <c r="D27" s="39" t="s">
        <v>21</v>
      </c>
      <c r="E27" s="51"/>
      <c r="F27" s="78"/>
      <c r="G27" s="119" t="s">
        <v>43</v>
      </c>
      <c r="H27" s="119"/>
      <c r="I27" s="52"/>
      <c r="J27" s="119" t="s">
        <v>31</v>
      </c>
      <c r="K27" s="119"/>
      <c r="L27" s="52"/>
      <c r="M27" s="119"/>
      <c r="N27" s="119"/>
      <c r="O27" s="4"/>
    </row>
    <row r="28" spans="1:15" ht="15.75" customHeight="1">
      <c r="A28" s="101" t="s">
        <v>27</v>
      </c>
      <c r="B28" s="101"/>
      <c r="C28" s="101"/>
      <c r="D28" s="101"/>
      <c r="E28" s="51"/>
      <c r="F28" s="78"/>
      <c r="G28" s="52" t="s">
        <v>44</v>
      </c>
      <c r="H28" s="54"/>
      <c r="I28" s="54"/>
      <c r="J28" s="54" t="s">
        <v>45</v>
      </c>
      <c r="K28" s="54"/>
      <c r="L28" s="54"/>
      <c r="M28" s="121"/>
      <c r="N28" s="121"/>
      <c r="O28" s="121"/>
    </row>
    <row r="29" spans="1:15" ht="15.75" customHeight="1">
      <c r="A29" s="38"/>
      <c r="B29" s="101" t="s">
        <v>26</v>
      </c>
      <c r="C29" s="101"/>
      <c r="D29" s="101"/>
      <c r="E29" s="51"/>
      <c r="F29" s="78"/>
      <c r="G29" s="119" t="s">
        <v>61</v>
      </c>
      <c r="H29" s="119"/>
      <c r="I29" s="52"/>
      <c r="J29" s="119" t="s">
        <v>22</v>
      </c>
      <c r="K29" s="119"/>
      <c r="L29" s="52"/>
      <c r="M29" s="119"/>
      <c r="N29" s="119"/>
      <c r="O29" s="119"/>
    </row>
    <row r="30" spans="1:14" ht="17.25" customHeight="1">
      <c r="A30" s="56"/>
      <c r="B30" s="56"/>
      <c r="C30" s="56"/>
      <c r="D30" s="65"/>
      <c r="E30" s="62"/>
      <c r="F30" s="66"/>
      <c r="G30" s="60"/>
      <c r="H30" s="100"/>
      <c r="I30" s="100"/>
      <c r="J30" s="100"/>
      <c r="K30" s="100"/>
      <c r="L30" s="74"/>
      <c r="M30" s="60"/>
      <c r="N30" s="60"/>
    </row>
    <row r="31" ht="15">
      <c r="F31" s="79"/>
    </row>
    <row r="32" ht="15">
      <c r="F32" s="79"/>
    </row>
    <row r="33" ht="15">
      <c r="F33" s="79"/>
    </row>
    <row r="34" ht="15">
      <c r="F34" s="79"/>
    </row>
    <row r="35" ht="15">
      <c r="F35" s="79"/>
    </row>
    <row r="36" ht="15">
      <c r="F36" s="79"/>
    </row>
    <row r="37" ht="15">
      <c r="F37" s="79"/>
    </row>
    <row r="38" ht="15">
      <c r="F38" s="79"/>
    </row>
    <row r="39" ht="15">
      <c r="F39" s="79"/>
    </row>
    <row r="40" ht="15">
      <c r="F40" s="79"/>
    </row>
    <row r="41" ht="15">
      <c r="F41" s="79"/>
    </row>
    <row r="42" ht="15">
      <c r="F42" s="79"/>
    </row>
    <row r="43" ht="15">
      <c r="F43" s="79"/>
    </row>
    <row r="44" ht="15">
      <c r="F44" s="79"/>
    </row>
    <row r="45" ht="15">
      <c r="F45" s="79"/>
    </row>
    <row r="46" ht="15">
      <c r="F46" s="79"/>
    </row>
    <row r="47" ht="15">
      <c r="F47" s="79"/>
    </row>
    <row r="48" ht="15">
      <c r="F48" s="79"/>
    </row>
    <row r="49" ht="15">
      <c r="F49" s="79"/>
    </row>
    <row r="50" ht="15">
      <c r="F50" s="79"/>
    </row>
    <row r="51" ht="15">
      <c r="F51" s="79"/>
    </row>
    <row r="52" ht="15">
      <c r="F52" s="79"/>
    </row>
    <row r="53" ht="15">
      <c r="F53" s="79"/>
    </row>
    <row r="54" ht="15">
      <c r="F54" s="79"/>
    </row>
    <row r="55" ht="15">
      <c r="F55" s="79"/>
    </row>
    <row r="56" ht="15">
      <c r="F56" s="79"/>
    </row>
    <row r="57" ht="15">
      <c r="F57" s="79"/>
    </row>
    <row r="58" ht="15">
      <c r="F58" s="79"/>
    </row>
    <row r="59" ht="15">
      <c r="F59" s="79"/>
    </row>
    <row r="60" ht="15">
      <c r="F60" s="79"/>
    </row>
    <row r="61" ht="15">
      <c r="F61" s="79"/>
    </row>
    <row r="62" ht="15">
      <c r="F62" s="79"/>
    </row>
    <row r="63" ht="15">
      <c r="F63" s="79"/>
    </row>
    <row r="64" ht="15">
      <c r="F64" s="79"/>
    </row>
    <row r="65" ht="15">
      <c r="F65" s="79"/>
    </row>
    <row r="66" ht="15">
      <c r="F66" s="79"/>
    </row>
    <row r="67" ht="15">
      <c r="F67" s="79"/>
    </row>
    <row r="68" ht="15">
      <c r="F68" s="79"/>
    </row>
    <row r="69" ht="15">
      <c r="F69" s="79"/>
    </row>
    <row r="70" ht="15">
      <c r="F70" s="79"/>
    </row>
    <row r="71" ht="15">
      <c r="F71" s="79"/>
    </row>
    <row r="72" ht="15">
      <c r="F72" s="79"/>
    </row>
    <row r="73" ht="15">
      <c r="F73" s="79"/>
    </row>
    <row r="74" ht="15">
      <c r="F74" s="79"/>
    </row>
    <row r="75" ht="15">
      <c r="F75" s="79"/>
    </row>
    <row r="76" ht="15">
      <c r="F76" s="79"/>
    </row>
    <row r="77" ht="15">
      <c r="F77" s="79"/>
    </row>
    <row r="78" ht="15">
      <c r="F78" s="79"/>
    </row>
    <row r="79" ht="15">
      <c r="F79" s="79"/>
    </row>
    <row r="80" ht="15">
      <c r="F80" s="79"/>
    </row>
    <row r="81" ht="15">
      <c r="F81" s="79"/>
    </row>
    <row r="82" ht="15">
      <c r="F82" s="79"/>
    </row>
    <row r="83" ht="15">
      <c r="F83" s="79"/>
    </row>
    <row r="84" ht="15">
      <c r="F84" s="79"/>
    </row>
    <row r="85" ht="15">
      <c r="F85" s="79"/>
    </row>
    <row r="86" ht="15">
      <c r="F86" s="79"/>
    </row>
    <row r="87" ht="15">
      <c r="F87" s="79"/>
    </row>
    <row r="88" ht="15">
      <c r="F88" s="79"/>
    </row>
    <row r="89" ht="15">
      <c r="F89" s="79"/>
    </row>
    <row r="90" ht="15">
      <c r="F90" s="79"/>
    </row>
    <row r="91" ht="15">
      <c r="F91" s="79"/>
    </row>
    <row r="92" ht="15">
      <c r="F92" s="79"/>
    </row>
    <row r="93" ht="15">
      <c r="F93" s="79"/>
    </row>
  </sheetData>
  <sheetProtection/>
  <mergeCells count="31">
    <mergeCell ref="G27:H27"/>
    <mergeCell ref="L21:L22"/>
    <mergeCell ref="J27:K27"/>
    <mergeCell ref="M28:O28"/>
    <mergeCell ref="G29:H29"/>
    <mergeCell ref="J29:K29"/>
    <mergeCell ref="M29:O29"/>
    <mergeCell ref="H21:H22"/>
    <mergeCell ref="J21:J22"/>
    <mergeCell ref="K21:K22"/>
    <mergeCell ref="I21:I22"/>
    <mergeCell ref="B9:G9"/>
    <mergeCell ref="J10:M10"/>
    <mergeCell ref="I11:M11"/>
    <mergeCell ref="I12:N12"/>
    <mergeCell ref="M21:M22"/>
    <mergeCell ref="D15:K15"/>
    <mergeCell ref="B21:B22"/>
    <mergeCell ref="C21:C22"/>
    <mergeCell ref="D21:D22"/>
    <mergeCell ref="E21:E22"/>
    <mergeCell ref="H30:K30"/>
    <mergeCell ref="A28:D28"/>
    <mergeCell ref="B10:E10"/>
    <mergeCell ref="B11:E11"/>
    <mergeCell ref="C14:M14"/>
    <mergeCell ref="B29:D29"/>
    <mergeCell ref="G21:G22"/>
    <mergeCell ref="F21:F22"/>
    <mergeCell ref="A21:A22"/>
    <mergeCell ref="M27:N27"/>
  </mergeCells>
  <printOptions/>
  <pageMargins left="0.868110236" right="0.25" top="0.06496063" bottom="0" header="0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D8" sqref="D8:D9"/>
    </sheetView>
  </sheetViews>
  <sheetFormatPr defaultColWidth="9.140625" defaultRowHeight="12.75"/>
  <cols>
    <col min="1" max="1" width="5.421875" style="1" customWidth="1"/>
    <col min="2" max="2" width="9.421875" style="2" customWidth="1"/>
    <col min="3" max="3" width="6.421875" style="1" customWidth="1"/>
    <col min="4" max="4" width="21.140625" style="7" customWidth="1"/>
    <col min="5" max="5" width="14.7109375" style="3" customWidth="1"/>
    <col min="6" max="6" width="8.57421875" style="6" hidden="1" customWidth="1"/>
    <col min="7" max="7" width="16.8515625" style="1" customWidth="1"/>
    <col min="8" max="8" width="15.140625" style="1" customWidth="1"/>
    <col min="9" max="9" width="15.57421875" style="91" customWidth="1"/>
    <col min="10" max="10" width="14.7109375" style="91" customWidth="1"/>
    <col min="11" max="15" width="9.140625" style="4" customWidth="1"/>
    <col min="16" max="16384" width="9.140625" style="4" customWidth="1"/>
  </cols>
  <sheetData>
    <row r="1" ht="15.75" hidden="1"/>
    <row r="2" spans="4:8" ht="18" customHeight="1">
      <c r="D2" s="2"/>
      <c r="E2" s="145" t="s">
        <v>10</v>
      </c>
      <c r="F2" s="145"/>
      <c r="G2" s="145"/>
      <c r="H2" s="145"/>
    </row>
    <row r="3" spans="4:6" ht="15" customHeight="1">
      <c r="D3" s="2"/>
      <c r="F3" s="2"/>
    </row>
    <row r="4" spans="2:4" ht="16.5" thickBot="1">
      <c r="B4" s="1"/>
      <c r="C4" s="5"/>
      <c r="D4" s="1"/>
    </row>
    <row r="5" spans="1:10" s="2" customFormat="1" ht="129" customHeight="1" thickBot="1">
      <c r="A5" s="104" t="s">
        <v>3</v>
      </c>
      <c r="B5" s="122" t="s">
        <v>4</v>
      </c>
      <c r="C5" s="104" t="s">
        <v>5</v>
      </c>
      <c r="D5" s="104" t="s">
        <v>16</v>
      </c>
      <c r="E5" s="148" t="s">
        <v>55</v>
      </c>
      <c r="F5" s="90"/>
      <c r="G5" s="104" t="s">
        <v>59</v>
      </c>
      <c r="H5" s="151" t="s">
        <v>8</v>
      </c>
      <c r="I5" s="135" t="s">
        <v>9</v>
      </c>
      <c r="J5" s="135" t="s">
        <v>20</v>
      </c>
    </row>
    <row r="6" spans="1:10" s="2" customFormat="1" ht="82.5" customHeight="1" thickBot="1">
      <c r="A6" s="146"/>
      <c r="B6" s="147"/>
      <c r="C6" s="146"/>
      <c r="D6" s="146"/>
      <c r="E6" s="149"/>
      <c r="F6" s="41" t="s">
        <v>7</v>
      </c>
      <c r="G6" s="146"/>
      <c r="H6" s="152"/>
      <c r="I6" s="136"/>
      <c r="J6" s="136"/>
    </row>
    <row r="7" spans="1:10" s="2" customFormat="1" ht="1.5" customHeight="1" thickBot="1">
      <c r="A7" s="105"/>
      <c r="B7" s="123"/>
      <c r="C7" s="105"/>
      <c r="D7" s="105"/>
      <c r="E7" s="150"/>
      <c r="F7" s="68"/>
      <c r="G7" s="105"/>
      <c r="H7" s="153"/>
      <c r="I7" s="137"/>
      <c r="J7" s="137"/>
    </row>
    <row r="8" spans="1:10" ht="29.25" customHeight="1" thickBot="1">
      <c r="A8" s="138">
        <v>1</v>
      </c>
      <c r="B8" s="139" t="s">
        <v>34</v>
      </c>
      <c r="C8" s="138">
        <v>1</v>
      </c>
      <c r="D8" s="140" t="s">
        <v>47</v>
      </c>
      <c r="E8" s="141" t="s">
        <v>48</v>
      </c>
      <c r="F8" s="142">
        <v>200</v>
      </c>
      <c r="G8" s="143">
        <f>F8/1.19</f>
        <v>168.0672268907563</v>
      </c>
      <c r="H8" s="144" t="s">
        <v>58</v>
      </c>
      <c r="I8" s="131" t="s">
        <v>68</v>
      </c>
      <c r="J8" s="132" t="s">
        <v>67</v>
      </c>
    </row>
    <row r="9" spans="1:10" ht="25.5" customHeight="1" thickBot="1">
      <c r="A9" s="138"/>
      <c r="B9" s="139"/>
      <c r="C9" s="138"/>
      <c r="D9" s="140"/>
      <c r="E9" s="141"/>
      <c r="F9" s="142"/>
      <c r="G9" s="143"/>
      <c r="H9" s="144"/>
      <c r="I9" s="131"/>
      <c r="J9" s="132"/>
    </row>
    <row r="10" spans="1:10" ht="60.75" customHeight="1" thickBot="1">
      <c r="A10" s="29">
        <v>2</v>
      </c>
      <c r="B10" s="46" t="s">
        <v>34</v>
      </c>
      <c r="C10" s="42">
        <v>2</v>
      </c>
      <c r="D10" s="30" t="s">
        <v>35</v>
      </c>
      <c r="E10" s="70" t="s">
        <v>38</v>
      </c>
      <c r="F10" s="75">
        <v>15750</v>
      </c>
      <c r="G10" s="43">
        <f>F10/1.19</f>
        <v>13235.29411764706</v>
      </c>
      <c r="H10" s="96" t="s">
        <v>56</v>
      </c>
      <c r="I10" s="95" t="s">
        <v>57</v>
      </c>
      <c r="J10" s="95" t="s">
        <v>65</v>
      </c>
    </row>
    <row r="11" spans="1:10" ht="60.75" customHeight="1" thickBot="1">
      <c r="A11" s="29">
        <v>3</v>
      </c>
      <c r="B11" s="46" t="s">
        <v>34</v>
      </c>
      <c r="C11" s="42">
        <v>3</v>
      </c>
      <c r="D11" s="30" t="s">
        <v>64</v>
      </c>
      <c r="E11" s="98" t="s">
        <v>66</v>
      </c>
      <c r="F11" s="75">
        <v>1000</v>
      </c>
      <c r="G11" s="43">
        <f>F11/1.19</f>
        <v>840.3361344537816</v>
      </c>
      <c r="H11" s="96" t="s">
        <v>56</v>
      </c>
      <c r="I11" s="95" t="s">
        <v>65</v>
      </c>
      <c r="J11" s="95" t="s">
        <v>65</v>
      </c>
    </row>
    <row r="12" spans="1:29" s="9" customFormat="1" ht="25.5" customHeight="1" thickBot="1">
      <c r="A12" s="29">
        <v>4</v>
      </c>
      <c r="B12" s="44"/>
      <c r="C12" s="29"/>
      <c r="D12" s="30" t="s">
        <v>54</v>
      </c>
      <c r="E12" s="88"/>
      <c r="F12" s="45">
        <f>SUM(F8:F11)</f>
        <v>16950</v>
      </c>
      <c r="G12" s="43">
        <f>SUM(G8:G11)</f>
        <v>14243.697478991598</v>
      </c>
      <c r="H12" s="96"/>
      <c r="I12" s="47"/>
      <c r="J12" s="4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10" ht="27" customHeight="1">
      <c r="A13" s="77"/>
      <c r="B13" s="84"/>
      <c r="C13" s="77"/>
      <c r="D13" s="85"/>
      <c r="E13" s="49"/>
      <c r="F13" s="50"/>
      <c r="G13" s="86"/>
      <c r="H13" s="87"/>
      <c r="I13" s="92"/>
      <c r="J13" s="93"/>
    </row>
    <row r="14" spans="4:11" ht="17.25" customHeight="1">
      <c r="D14" s="11"/>
      <c r="E14" s="1"/>
      <c r="F14" s="12"/>
      <c r="H14" s="10"/>
      <c r="I14" s="133"/>
      <c r="J14" s="133"/>
      <c r="K14" s="13"/>
    </row>
    <row r="15" spans="4:9" ht="15.75">
      <c r="D15" s="11" t="s">
        <v>49</v>
      </c>
      <c r="H15" s="99" t="s">
        <v>50</v>
      </c>
      <c r="I15" s="97"/>
    </row>
    <row r="16" spans="3:9" ht="15.75">
      <c r="C16" s="134" t="s">
        <v>51</v>
      </c>
      <c r="D16" s="134"/>
      <c r="H16" s="1" t="s">
        <v>52</v>
      </c>
      <c r="I16" s="97"/>
    </row>
    <row r="17" spans="3:9" ht="15.75">
      <c r="C17" s="134" t="s">
        <v>53</v>
      </c>
      <c r="D17" s="134"/>
      <c r="H17" s="1" t="s">
        <v>61</v>
      </c>
      <c r="I17" s="97"/>
    </row>
    <row r="18" spans="4:9" ht="15.75">
      <c r="D18" s="11"/>
      <c r="I18" s="97"/>
    </row>
    <row r="19" spans="4:9" ht="15.75">
      <c r="D19" s="11"/>
      <c r="I19" s="97"/>
    </row>
    <row r="20" spans="4:9" ht="15.75">
      <c r="D20" s="11"/>
      <c r="I20" s="97"/>
    </row>
    <row r="21" spans="4:9" ht="15.75">
      <c r="D21" s="130" t="s">
        <v>31</v>
      </c>
      <c r="E21" s="130"/>
      <c r="I21" s="97"/>
    </row>
    <row r="22" spans="3:9" ht="20.25" customHeight="1">
      <c r="C22" s="130" t="s">
        <v>45</v>
      </c>
      <c r="D22" s="130"/>
      <c r="E22" s="130"/>
      <c r="F22" s="130"/>
      <c r="G22" s="130"/>
      <c r="I22" s="97"/>
    </row>
    <row r="23" spans="4:9" ht="15.75">
      <c r="D23" s="130" t="s">
        <v>22</v>
      </c>
      <c r="E23" s="130"/>
      <c r="I23" s="97"/>
    </row>
    <row r="24" spans="4:9" ht="15.75">
      <c r="D24" s="11"/>
      <c r="I24" s="97"/>
    </row>
  </sheetData>
  <sheetProtection/>
  <mergeCells count="26">
    <mergeCell ref="E2:H2"/>
    <mergeCell ref="A5:A7"/>
    <mergeCell ref="B5:B7"/>
    <mergeCell ref="C5:C7"/>
    <mergeCell ref="D5:D7"/>
    <mergeCell ref="E5:E7"/>
    <mergeCell ref="G5:G7"/>
    <mergeCell ref="H5:H7"/>
    <mergeCell ref="I5:I7"/>
    <mergeCell ref="J5:J7"/>
    <mergeCell ref="A8:A9"/>
    <mergeCell ref="B8:B9"/>
    <mergeCell ref="C8:C9"/>
    <mergeCell ref="D8:D9"/>
    <mergeCell ref="E8:E9"/>
    <mergeCell ref="F8:F9"/>
    <mergeCell ref="G8:G9"/>
    <mergeCell ref="H8:H9"/>
    <mergeCell ref="C22:G22"/>
    <mergeCell ref="D23:E23"/>
    <mergeCell ref="I8:I9"/>
    <mergeCell ref="J8:J9"/>
    <mergeCell ref="I14:J14"/>
    <mergeCell ref="C16:D16"/>
    <mergeCell ref="C17:D17"/>
    <mergeCell ref="D21:E21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2023-03-03T11:49:00Z</cp:lastPrinted>
  <dcterms:created xsi:type="dcterms:W3CDTF">2016-08-11T08:26:23Z</dcterms:created>
  <dcterms:modified xsi:type="dcterms:W3CDTF">2023-03-03T11:50:28Z</dcterms:modified>
  <cp:category/>
  <cp:version/>
  <cp:contentType/>
  <cp:contentStatus/>
</cp:coreProperties>
</file>