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<sst xmlns="http://schemas.openxmlformats.org/spreadsheetml/2006/main" count="1132" uniqueCount="427">
  <si>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</si>
  <si>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</si>
  <si>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</si>
  <si>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</si>
  <si>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</si>
  <si>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</si>
  <si>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</si>
  <si>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</si>
  <si>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online</t>
  </si>
  <si>
    <t>servicii</t>
  </si>
  <si>
    <t>furnizare</t>
  </si>
  <si>
    <t>comandă</t>
  </si>
  <si>
    <t>alimente</t>
  </si>
  <si>
    <t>Procedura sau achiziție directă</t>
  </si>
  <si>
    <t>Tip contract - servicii/furnizare/lucrări</t>
  </si>
  <si>
    <t xml:space="preserve">       Tip comandă -                servicii/furnizare</t>
  </si>
  <si>
    <t>Tip contract subsecvent - servicii/furnizare/lucrări</t>
  </si>
  <si>
    <t>Contract subsecvent</t>
  </si>
  <si>
    <t>SC Matra SRL</t>
  </si>
  <si>
    <t>TOTAL</t>
  </si>
  <si>
    <t>achiziție directă</t>
  </si>
  <si>
    <t>offline</t>
  </si>
  <si>
    <t>TOTAL GENERAL CONTRACTAT</t>
  </si>
  <si>
    <t>TOTAL GENERAL BUGET, DIN CARE:</t>
  </si>
  <si>
    <t>TAXE POȘTALE - MANDATE INDEMNIZIAȚII</t>
  </si>
  <si>
    <t>DEPLASARI</t>
  </si>
  <si>
    <t>LEI FĂRĂ TVA</t>
  </si>
  <si>
    <t>CONTRACTARE SERVICII SOCIALE CANTINA + ID</t>
  </si>
  <si>
    <t>LUCRARI</t>
  </si>
  <si>
    <t>UTILITĂȚI (APĂ, ENERGIE, ELECTRICĂ, GAZ)</t>
  </si>
  <si>
    <t>SUPLIMENTARE CONTRACTE PRIMELE 4 LUNI ALE ANULUI 2019</t>
  </si>
  <si>
    <t>ALIMENTE (CONTRACTE DIN DECEMBRIE 2018 PLATITE ÎN ANUL 2019)</t>
  </si>
  <si>
    <t>ACHIZITII IN DERULARE (LUCRARI CPV, OBIECTE DE INVENTAR, COPIATOARE)</t>
  </si>
  <si>
    <t>DALI CANTINA</t>
  </si>
  <si>
    <t>SUPERVIZARE</t>
  </si>
  <si>
    <t>CONTRACT SUBSECVENT PACHETE TRUSOU</t>
  </si>
  <si>
    <t>DIN CARE:</t>
  </si>
  <si>
    <t>NECONTRACTAT</t>
  </si>
  <si>
    <t>DIFERENȚĂ CONTRACT Primul ghiozdan</t>
  </si>
  <si>
    <t>MARCĂ/SIGLĂ</t>
  </si>
  <si>
    <t>FORMARE PROFESIONALĂ</t>
  </si>
  <si>
    <t>DIFERENTE CONTRACTE</t>
  </si>
  <si>
    <t>DE EXEMPLU:</t>
  </si>
  <si>
    <t>UNIFORME ȘI ECHIPAMENT</t>
  </si>
  <si>
    <t>ADMINISTRARE SITE</t>
  </si>
  <si>
    <t>SERVICII CURĂȚENIE</t>
  </si>
  <si>
    <t>ALTE MATERIALE</t>
  </si>
  <si>
    <t>REPARAȚII APARATURĂ MEDICALĂ</t>
  </si>
  <si>
    <t>ASIGURĂRI</t>
  </si>
  <si>
    <t xml:space="preserve">OBIECTE INVENTAR </t>
  </si>
  <si>
    <t>OBIECTE INVENTAR SAMUI</t>
  </si>
  <si>
    <t>procedură simplificată</t>
  </si>
  <si>
    <t>SC Harmopan SRL</t>
  </si>
  <si>
    <t>SC C&amp;M Artic Import - Export SRL</t>
  </si>
  <si>
    <t>TVA (lei)</t>
  </si>
  <si>
    <t>Valoarea contractului după încheierea actului adițional (lei fără TVA)</t>
  </si>
  <si>
    <t>Valoarea contractului subsecvent după încheierea actului adițional (lei fără TVA)</t>
  </si>
  <si>
    <t>procedură proprie</t>
  </si>
  <si>
    <t>cartușe toner</t>
  </si>
  <si>
    <t>SC Mida Soft Business SRL</t>
  </si>
  <si>
    <t>SC Concret Consult SRL</t>
  </si>
  <si>
    <t>Direcția de Asistență Socială Brașov</t>
  </si>
  <si>
    <t>1/5799/17.01.2023</t>
  </si>
  <si>
    <t>proiect tehnic și asistență tehnică</t>
  </si>
  <si>
    <t>SC Deisisdesign SRL și SC Romconstruct SRL</t>
  </si>
  <si>
    <t>8/20996/23.02.2023</t>
  </si>
  <si>
    <t>saci menajeri</t>
  </si>
  <si>
    <t>SC Fibroplast SRL - UNITATE PROTEJATĂ</t>
  </si>
  <si>
    <t>9/21182/23.02.2023</t>
  </si>
  <si>
    <t>materiale de curățenie</t>
  </si>
  <si>
    <t>SC Prodet Trading SRL - UNITATE PROTEJATĂ</t>
  </si>
  <si>
    <t>10/25846/07.03.2023</t>
  </si>
  <si>
    <t xml:space="preserve">servicii medicale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</si>
  <si>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>CMI Dr.Ancăn Ioana-Adina</t>
  </si>
  <si>
    <t>11/26673/09.03.2023</t>
  </si>
  <si>
    <t>asigurări auto</t>
  </si>
  <si>
    <t>SC Omniasig SRL</t>
  </si>
  <si>
    <t>12/27652/13.03.2023</t>
  </si>
  <si>
    <t>servicii de elaborare meniuri și rețetare</t>
  </si>
  <si>
    <t>SC Prime Retail Opportunities SRL</t>
  </si>
  <si>
    <t>13/28115/14.03.2023</t>
  </si>
  <si>
    <t>14/28294/14.03.2023</t>
  </si>
  <si>
    <t>15/28316/14.03.2023</t>
  </si>
  <si>
    <t>16/28332/14.03.2023</t>
  </si>
  <si>
    <t>17/28716/15.03.2023</t>
  </si>
  <si>
    <t>18/28967/15.03.2023</t>
  </si>
  <si>
    <t>servicii RSVTI</t>
  </si>
  <si>
    <t>SC SM Mario Prest Serv SRL</t>
  </si>
  <si>
    <t>lucrări</t>
  </si>
  <si>
    <t>19/31196/17.03.2023</t>
  </si>
  <si>
    <t>reabilitare module</t>
  </si>
  <si>
    <t>SC Rial SRL</t>
  </si>
  <si>
    <t>21/31691/20.03.2023</t>
  </si>
  <si>
    <t>servicii de arhivare</t>
  </si>
  <si>
    <t>SC Savedoc SRL - UNITATE PROTEJATĂ</t>
  </si>
  <si>
    <t>22/32812/21.03.2023</t>
  </si>
  <si>
    <t>servicii reparații, întreținere, materiale aferente și verificare obligatorie pentru hidranți</t>
  </si>
  <si>
    <t>SC Safe Echitech SRL</t>
  </si>
  <si>
    <t>23/33710/22.03.2023</t>
  </si>
  <si>
    <t>scutece adulți, aleze</t>
  </si>
  <si>
    <t>SC TZMO România SRL</t>
  </si>
  <si>
    <t>24/34974/23.03.2023</t>
  </si>
  <si>
    <t>servicii întreținere bazin</t>
  </si>
  <si>
    <t xml:space="preserve"> SC Adiconst Instal SRL</t>
  </si>
  <si>
    <t>25/37161/28.03.2023</t>
  </si>
  <si>
    <t>servicii de manipulare mobilă</t>
  </si>
  <si>
    <t>SC Brai - Cata SRL</t>
  </si>
  <si>
    <t>26/37962/29.03.2023</t>
  </si>
  <si>
    <t>hârtie reciclată</t>
  </si>
  <si>
    <t>SC Deck Computer SRL</t>
  </si>
  <si>
    <t>3053/10.01.2023</t>
  </si>
  <si>
    <t>accesorii cabine toaletă</t>
  </si>
  <si>
    <t>SC Bodnar SRL</t>
  </si>
  <si>
    <t>5742/17.01.2023</t>
  </si>
  <si>
    <t>abonamente RAT</t>
  </si>
  <si>
    <t>SC RATBV SRL</t>
  </si>
  <si>
    <t>5746/17.01.2023</t>
  </si>
  <si>
    <t>5748/17.01.2023</t>
  </si>
  <si>
    <t>6726/18.01.2023</t>
  </si>
  <si>
    <t>unități imagine imprimante</t>
  </si>
  <si>
    <t>6942/19.01.2023</t>
  </si>
  <si>
    <t>prelungitoare</t>
  </si>
  <si>
    <t>SC Dedeman SRL</t>
  </si>
  <si>
    <t xml:space="preserve">Act adițional </t>
  </si>
  <si>
    <t>2/7532/20.01.2023</t>
  </si>
  <si>
    <t>servicii de certificare semnătură electronică</t>
  </si>
  <si>
    <t>SC Centrul de Calcul SA</t>
  </si>
  <si>
    <t>7571/20.01.2023</t>
  </si>
  <si>
    <t>servicii reparații aparatură medicală</t>
  </si>
  <si>
    <t>SC Lom SRL</t>
  </si>
  <si>
    <t>2/12728/02.02.2023</t>
  </si>
  <si>
    <t>servicii actualizare audit energetic</t>
  </si>
  <si>
    <t>SC Danina Star SRL</t>
  </si>
  <si>
    <t>6/19888/21.02.2023</t>
  </si>
  <si>
    <t>8160/25.01.2023</t>
  </si>
  <si>
    <t>SC Valdoris Com SRL</t>
  </si>
  <si>
    <t>12153/01.02.2023</t>
  </si>
  <si>
    <t>servicii de expertizare pentru locurile de munca ala angajatilor</t>
  </si>
  <si>
    <t>Directia de Sanatate Publica Brasov</t>
  </si>
  <si>
    <t>18950/17.02.2023</t>
  </si>
  <si>
    <t>instrumentar stomatologic</t>
  </si>
  <si>
    <t>SC Medident Exim SRL</t>
  </si>
  <si>
    <t>18953/17.02.2023</t>
  </si>
  <si>
    <t>SC Nastimed Serv SRL</t>
  </si>
  <si>
    <t>18959/17.02.2023</t>
  </si>
  <si>
    <t>SC Dentstore SRL</t>
  </si>
  <si>
    <t>18935/17.02.2023</t>
  </si>
  <si>
    <t>dulap metalic pentru instrumentar sau medicamente</t>
  </si>
  <si>
    <t>SC Promed Solution MD SRL</t>
  </si>
  <si>
    <t>20368/21.02.2023</t>
  </si>
  <si>
    <t>servicii de manipulare stivuitor</t>
  </si>
  <si>
    <t>SC Zo Trans SRL</t>
  </si>
  <si>
    <t>20940/23.02.2023</t>
  </si>
  <si>
    <t>materiale stomatologice</t>
  </si>
  <si>
    <t>20937/23.02.2023</t>
  </si>
  <si>
    <t>SC Tehnical Dent SRL</t>
  </si>
  <si>
    <t>21173/23.02.2023</t>
  </si>
  <si>
    <t>materiale sanitare</t>
  </si>
  <si>
    <t>20941/23.02.2023</t>
  </si>
  <si>
    <t>SC Dentotal Protect SRL</t>
  </si>
  <si>
    <t>20952/23.02.2023</t>
  </si>
  <si>
    <t>SC Sic Volo Impex SRL</t>
  </si>
  <si>
    <t>43324/07.03.2023</t>
  </si>
  <si>
    <t>reparatii aparate si echipamente medicale pentru unituri dentare</t>
  </si>
  <si>
    <t>29040/15.03.2023</t>
  </si>
  <si>
    <t>SC Grosso SRL</t>
  </si>
  <si>
    <t>32958/21.03.2023</t>
  </si>
  <si>
    <t>SC Century Image SRL</t>
  </si>
  <si>
    <t>35252/23.03.2023</t>
  </si>
  <si>
    <t>abonament casuta postala</t>
  </si>
  <si>
    <t>CN Compania Nationala Posta Romana SA</t>
  </si>
  <si>
    <t>37806/28.03.2023</t>
  </si>
  <si>
    <t>publicare anunt Monitorul Oficial</t>
  </si>
  <si>
    <t>RA Regia Autonoma Monitorul Oficial</t>
  </si>
  <si>
    <t>39175/30.03.2023</t>
  </si>
  <si>
    <t>19438/20.02.2023</t>
  </si>
  <si>
    <t>19430/20.02.2023</t>
  </si>
  <si>
    <t>materiale reparatii</t>
  </si>
  <si>
    <t>baterie lavoar</t>
  </si>
  <si>
    <t>SC Bricostore Romania SRL</t>
  </si>
  <si>
    <t>20245/21.02.2023</t>
  </si>
  <si>
    <t>broasca ext F CIL KALE</t>
  </si>
  <si>
    <t>28690/15.03.2023</t>
  </si>
  <si>
    <t>SC SMD Plus Technology SRL</t>
  </si>
  <si>
    <t>28930/15.03.2023</t>
  </si>
  <si>
    <t>cutit inox masina tocat, garnitura frigider</t>
  </si>
  <si>
    <t>SC Eco Wave Service SRL</t>
  </si>
  <si>
    <t>28877/15.03.2023</t>
  </si>
  <si>
    <t>plasa protectie insecte</t>
  </si>
  <si>
    <t>13279/03.02.2023</t>
  </si>
  <si>
    <t>20356/21.02.2023</t>
  </si>
  <si>
    <t>acumulatori</t>
  </si>
  <si>
    <t>SC Grey Dot SRL</t>
  </si>
  <si>
    <t>20710/22.02.2023</t>
  </si>
  <si>
    <t>pachet ustensile de bucatarie</t>
  </si>
  <si>
    <t>SC Metro Cash&amp;Carry Romania SRL</t>
  </si>
  <si>
    <t>20712/22.02.2023</t>
  </si>
  <si>
    <t>ustensile de bucatarie</t>
  </si>
  <si>
    <t>20716/22.02.2023</t>
  </si>
  <si>
    <t>SC Porutiu Group SRL</t>
  </si>
  <si>
    <t>28396/14.03.2023</t>
  </si>
  <si>
    <t>obiecte de inventar</t>
  </si>
  <si>
    <t>SC Suport Horeca SRL</t>
  </si>
  <si>
    <t>34532/23.03.2023</t>
  </si>
  <si>
    <t>lampa iluminat de siguranta</t>
  </si>
  <si>
    <t>34731/23.03.2023</t>
  </si>
  <si>
    <t>reactualizare analiza de risc</t>
  </si>
  <si>
    <t>Enea Dorin Dumitru PFA</t>
  </si>
  <si>
    <t>19540/20.02.2023</t>
  </si>
  <si>
    <t>29332/15.03.2023</t>
  </si>
  <si>
    <t>28032/14.03.2023</t>
  </si>
  <si>
    <t>pachet consumabile originale</t>
  </si>
  <si>
    <t>verificare documentatii tehnice</t>
  </si>
  <si>
    <t>SC Arhon Company SRL</t>
  </si>
  <si>
    <t>28/40681/03.04.2023</t>
  </si>
  <si>
    <t>29/41974/05.04.2023</t>
  </si>
  <si>
    <t>servicii de asistenta si modificari programe, upgrade, transfer date pt Sico</t>
  </si>
  <si>
    <t>SC Mindsoft IT Solutions SRL</t>
  </si>
  <si>
    <t>38399/29.03.2023</t>
  </si>
  <si>
    <t>materiale cu caracter functional</t>
  </si>
  <si>
    <t>38401/29.03.2023</t>
  </si>
  <si>
    <t>SC Balo Paper SRL</t>
  </si>
  <si>
    <t>38402/29.03.2023</t>
  </si>
  <si>
    <t>SC DNS Birotica SRL</t>
  </si>
  <si>
    <t>61194/26.05.2023</t>
  </si>
  <si>
    <t>SC Multicoral SRL</t>
  </si>
  <si>
    <t>61190/26.05.2023</t>
  </si>
  <si>
    <t>SC Distrib Rom B.P.R. SRL</t>
  </si>
  <si>
    <t>30/43197/07.04.2023</t>
  </si>
  <si>
    <t>verificare stingatoare</t>
  </si>
  <si>
    <t>31/43400/07.04.2023</t>
  </si>
  <si>
    <t>servicii de mentenanta, verificare, intretinere, raparatii aparatura si echipamente medicale</t>
  </si>
  <si>
    <t>32/44389/10.04.2023</t>
  </si>
  <si>
    <t>servicii de asistenta juridica beneficiari</t>
  </si>
  <si>
    <t>Cabinet Avocat Pirau Codruta</t>
  </si>
  <si>
    <t>34/45374/11.04.2023</t>
  </si>
  <si>
    <t>furnizare, instalare, punere in functiune boiler</t>
  </si>
  <si>
    <t>SC Triserv Instal SRL</t>
  </si>
  <si>
    <t>35/45897/12.04.2023</t>
  </si>
  <si>
    <t>materiale igienico sanitare</t>
  </si>
  <si>
    <t>45070/11.04.2023</t>
  </si>
  <si>
    <t>45083/11.04.2023</t>
  </si>
  <si>
    <t>37/47914/20.04.2023</t>
  </si>
  <si>
    <t>medicamente compensate</t>
  </si>
  <si>
    <t>38/48758/24.04.2023</t>
  </si>
  <si>
    <t>servicii de telefonie fixa, internet, cablu tv</t>
  </si>
  <si>
    <t>RCS&amp;RDS SA</t>
  </si>
  <si>
    <t>39/48802/24.04.2023</t>
  </si>
  <si>
    <t>servicii funerare in caz de deces beneficiari</t>
  </si>
  <si>
    <t>SC Funebra SRL</t>
  </si>
  <si>
    <t>40/49028/24.04.2023</t>
  </si>
  <si>
    <t>servicii actualizare online baza legislativa</t>
  </si>
  <si>
    <t>41/49075/24.04.2023</t>
  </si>
  <si>
    <t>servicii postale in regim TP</t>
  </si>
  <si>
    <t>CN Posta Romana SA</t>
  </si>
  <si>
    <t>43/49790/25.04.2023</t>
  </si>
  <si>
    <t>servicii de salubritate si colectare selectiva deseuri</t>
  </si>
  <si>
    <t>SC Brai-Cata SRL</t>
  </si>
  <si>
    <t>44/50051/26.04.2023</t>
  </si>
  <si>
    <t>servicii de implementare, personalizare, mentenanta platforma online de programari</t>
  </si>
  <si>
    <t>SC Matrivo Consult SRL</t>
  </si>
  <si>
    <t>45/50325/26.04.2023</t>
  </si>
  <si>
    <t>asistenta, mentenanta programe,  upgrade, transfer date aplicatii ASISOC si CID</t>
  </si>
  <si>
    <t>SC Indeco Soft SRL</t>
  </si>
  <si>
    <t>46/50342/26.04.2023</t>
  </si>
  <si>
    <t>administrare retele informatice si servere, mentenanta, reparatii</t>
  </si>
  <si>
    <t>SC Attract Trading Company SRL</t>
  </si>
  <si>
    <t>47/50987/27.04.2023</t>
  </si>
  <si>
    <t>revizii, reparatii, intretinere si furnizare piese schimb ascensoare sediu DAS</t>
  </si>
  <si>
    <t>SC Ana Ascensoare SRL</t>
  </si>
  <si>
    <t>49/51094/27.04.2013</t>
  </si>
  <si>
    <t>servicii de telefonie mobila</t>
  </si>
  <si>
    <t>50/51391/28.04.2023</t>
  </si>
  <si>
    <t>mentenanta sisteme de securitate</t>
  </si>
  <si>
    <t>68561/19.06.2023</t>
  </si>
  <si>
    <t>41263/04.04.2023</t>
  </si>
  <si>
    <t>servicii efectuare analiza risc la securitatea fizica si intocmire raport de evaluare a riscurilor</t>
  </si>
  <si>
    <t>Dumitru Gh. R Ioan PFA</t>
  </si>
  <si>
    <t>servicii de formare profesionala</t>
  </si>
  <si>
    <t>Asociatia Pshihologilor Atestati din Romania</t>
  </si>
  <si>
    <t>60233/24.05.2023</t>
  </si>
  <si>
    <t>SC Fitomag SRL</t>
  </si>
  <si>
    <t>62700/31.05.2023</t>
  </si>
  <si>
    <t>64907/09.06.2023</t>
  </si>
  <si>
    <t>64917/09.06.2023</t>
  </si>
  <si>
    <t>SC Intercoop SRL</t>
  </si>
  <si>
    <t>64944/09.06.2023</t>
  </si>
  <si>
    <t xml:space="preserve">sapun antibacterian cu pompita </t>
  </si>
  <si>
    <t>SC Fabi Total Grup SRL</t>
  </si>
  <si>
    <t>64951/09.06.2023</t>
  </si>
  <si>
    <t>SC Dancrisor Impex SRL</t>
  </si>
  <si>
    <t>64963/09.06.2023</t>
  </si>
  <si>
    <t>SC Derom Dental International SRL</t>
  </si>
  <si>
    <t>65007/09.06.2023</t>
  </si>
  <si>
    <t>SC Borero Comserv SRL</t>
  </si>
  <si>
    <t>46895/18.04.2023</t>
  </si>
  <si>
    <t>reinnoire serviciu mentenanta anuala a domeniului dasbv.ro</t>
  </si>
  <si>
    <t>Institutul National de Cercetare-Dezvoltare in Informatica - ICI Bucuresti</t>
  </si>
  <si>
    <t>47241/19.04.2023</t>
  </si>
  <si>
    <t>57332/16.05.2023</t>
  </si>
  <si>
    <t>servicii de tipografie digitala</t>
  </si>
  <si>
    <t>68377/19.06.2023</t>
  </si>
  <si>
    <t>formulare tipizate DAS, CPV</t>
  </si>
  <si>
    <t>59037/22.05.2023</t>
  </si>
  <si>
    <t>SC Side Grup SRL</t>
  </si>
  <si>
    <t>59040/22.05.2023</t>
  </si>
  <si>
    <t>59176/22.05.2023</t>
  </si>
  <si>
    <t>SC Frimon Store SRL</t>
  </si>
  <si>
    <t>59166/22.05.2023</t>
  </si>
  <si>
    <t>71708/27.06.2023</t>
  </si>
  <si>
    <t>SC Ding Communication SRL</t>
  </si>
  <si>
    <t>71220/26.06.2023</t>
  </si>
  <si>
    <t>kit truse sanitare</t>
  </si>
  <si>
    <t>SC Sirius Distribution SRL</t>
  </si>
  <si>
    <t>66629/14.06.2023</t>
  </si>
  <si>
    <t>servicii reparatii/punere in functiune masina spalat rufe IMESA</t>
  </si>
  <si>
    <t>47330/19.04.2023</t>
  </si>
  <si>
    <t>RAT BV SA</t>
  </si>
  <si>
    <t xml:space="preserve"> RAT BV SA</t>
  </si>
  <si>
    <t>58326/18.05.2023</t>
  </si>
  <si>
    <t>SC Prompt System Distribution SRL</t>
  </si>
  <si>
    <t>58334/18.05.2023</t>
  </si>
  <si>
    <t>cilindru cu buton usa termopan</t>
  </si>
  <si>
    <t>SC Ancaseb Com SRL</t>
  </si>
  <si>
    <t>58336/18.05.2023</t>
  </si>
  <si>
    <t>58488/18.05.2023</t>
  </si>
  <si>
    <t>59/56079/12.05.2023</t>
  </si>
  <si>
    <t>furnizare abonamente si titluri de calatorie lunare, mijloace de transport public</t>
  </si>
  <si>
    <t>67/65421/12.06.2023</t>
  </si>
  <si>
    <t>SC Shortcut SRL</t>
  </si>
  <si>
    <t>70/68594/19.06.2023</t>
  </si>
  <si>
    <t>servicii de curatare si igienizare autovehicule</t>
  </si>
  <si>
    <t>SC Roxaldo Entertainment SRL</t>
  </si>
  <si>
    <t>73/69922/24.06.2023</t>
  </si>
  <si>
    <t>servicii de perfectionare profesionala</t>
  </si>
  <si>
    <t>SC Mac Store Concept SRL</t>
  </si>
  <si>
    <t>51/51457/28.04.2023</t>
  </si>
  <si>
    <t>servicii de paza si monitorizare sisteme alarma</t>
  </si>
  <si>
    <t>SC S.L.F. Protect Security SRL</t>
  </si>
  <si>
    <t>52/51459/28.04.2023</t>
  </si>
  <si>
    <t>servicii mentenanta, verificare, revizie, intretinere centrale termice</t>
  </si>
  <si>
    <t>54/51971/02.05.2023</t>
  </si>
  <si>
    <t>servicii inlocuire boiler electric</t>
  </si>
  <si>
    <t>55/53218/04.05.2023</t>
  </si>
  <si>
    <t>servicii colectare si transport deseuri medicale, periculoase si intepatoare</t>
  </si>
  <si>
    <t>SC AKSD Romania SRL</t>
  </si>
  <si>
    <t>58/55770/11.05.2023</t>
  </si>
  <si>
    <t>servicii de curatenie</t>
  </si>
  <si>
    <t>SC Curat Imacoolat SRL</t>
  </si>
  <si>
    <t>66/65120/09.06.2023</t>
  </si>
  <si>
    <t>servicii de psihiatrie sau psihologie</t>
  </si>
  <si>
    <t>CI Psihologie - Popescu Loredana Cornelia</t>
  </si>
  <si>
    <t>69/67591/15.06.2023</t>
  </si>
  <si>
    <t>lucrari inlocuire usi acces si montare boiler electric</t>
  </si>
  <si>
    <t>SC Omidox SRL</t>
  </si>
  <si>
    <t>68/67588/15.06.2023</t>
  </si>
  <si>
    <t>lucrari reparatii si igienizare interior sediu Gladiolelor 4</t>
  </si>
  <si>
    <t>SC Lacatus Samuel Construct SRL</t>
  </si>
  <si>
    <t>71/69050/20.06.2023</t>
  </si>
  <si>
    <t>servicii de inspectie tehnica</t>
  </si>
  <si>
    <t>CNCIR</t>
  </si>
  <si>
    <t>72/69784/21.06.2023</t>
  </si>
  <si>
    <t>furnizare diverse medicamente</t>
  </si>
  <si>
    <t>SC Farmacom SA</t>
  </si>
  <si>
    <t>75/72866/29.06.2023</t>
  </si>
  <si>
    <t>74/71736/27.06.2023</t>
  </si>
  <si>
    <t>furnizare furnituri unitati protejate</t>
  </si>
  <si>
    <t>SC Selgros Cash&amp;Carry SRL</t>
  </si>
  <si>
    <t>formulare tipărite</t>
  </si>
  <si>
    <t>SC Centrul Teritorial de Calcul Electronic SA</t>
  </si>
  <si>
    <t>53/51955/02.05.2023</t>
  </si>
  <si>
    <t>SC Sicaro SRL</t>
  </si>
  <si>
    <t>mentenanță, reparații auto</t>
  </si>
  <si>
    <t>SC Micomis SRL</t>
  </si>
  <si>
    <t>66617/14.06.2023</t>
  </si>
  <si>
    <t>60577/25.05.2023</t>
  </si>
  <si>
    <t>55216/10.05.2023</t>
  </si>
  <si>
    <t>41311/04.04.2023</t>
  </si>
  <si>
    <t>34190/22.03.2023</t>
  </si>
  <si>
    <t>18259/16.02.2023</t>
  </si>
  <si>
    <t>SC C&amp;M Artic Import Export SRL</t>
  </si>
  <si>
    <t>70489/22.06.2023</t>
  </si>
  <si>
    <t>61095/26.05.2023</t>
  </si>
  <si>
    <t>55372/10.05.2023</t>
  </si>
  <si>
    <t>42316/05.04.2023</t>
  </si>
  <si>
    <t>36938/27.03.2023</t>
  </si>
  <si>
    <t>36054/24.03.2023</t>
  </si>
  <si>
    <t>34866/23.03.2023</t>
  </si>
  <si>
    <t>18429/16.02.2023</t>
  </si>
  <si>
    <t>62987/31.05.2023</t>
  </si>
  <si>
    <t>SC Auchan Romania SA</t>
  </si>
  <si>
    <t>52809/03.05.2023</t>
  </si>
  <si>
    <t>SC Amrita Com SRL</t>
  </si>
  <si>
    <t>52808/03.05.2023</t>
  </si>
  <si>
    <t>44314/10.04.2023</t>
  </si>
  <si>
    <t>28518/14.03.2023</t>
  </si>
  <si>
    <t xml:space="preserve">servicii catering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</si>
  <si>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consumabile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</si>
  <si>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>consumabile în cadrul proiectului „Asigurarea incluziunii sociale - ruperea cercului vicios al excluziunii în cazul copiilor celor mai vulnerabili din România” finanțat prin Mecanismul Financiar Norvegian 2014-2021   Programul: Dezvoltare locală, reducere</t>
  </si>
  <si>
    <t>servicii catering în cadrul proiectului „Asigurarea incluziunii sociale - ruperea cercului vicios al excluziunii în cazul copiilor celor mai vulnerabili din România” finanțat prin Mecanismul Financiar Norvegian 2014-2021   Programul: Dezvoltare locală, re</t>
  </si>
  <si>
    <t>stampile</t>
  </si>
  <si>
    <t>balamale mobilier</t>
  </si>
  <si>
    <t xml:space="preserve">pliante </t>
  </si>
  <si>
    <t>contor apa rece</t>
  </si>
  <si>
    <t xml:space="preserve">bec LED </t>
  </si>
  <si>
    <t xml:space="preserve">amortizor usa </t>
  </si>
  <si>
    <t>camera video IP cu difuzor</t>
  </si>
  <si>
    <t>materiale de curatenie</t>
  </si>
  <si>
    <t xml:space="preserve"> materiale de curatenie</t>
  </si>
  <si>
    <t>insecticid</t>
  </si>
  <si>
    <t xml:space="preserve">dezinfectanti dispozitive medicale </t>
  </si>
  <si>
    <t>dezinfectant , etichete dublu adezive cu indicator abur</t>
  </si>
  <si>
    <t>dezinfectanți</t>
  </si>
  <si>
    <t>dezinfectant piese mana si contraunghi, banda testare fizico-chimica, teste /indicatoare biologice control sterilizare</t>
  </si>
  <si>
    <t>dezinfectant</t>
  </si>
  <si>
    <t xml:space="preserve">lampa veghe </t>
  </si>
  <si>
    <t xml:space="preserve"> licenta antivirus</t>
  </si>
  <si>
    <t>furnituri d birou</t>
  </si>
  <si>
    <t>furnituri</t>
  </si>
  <si>
    <t>servicii de asistenta si modificari programe, upgrade aplicatie INDSOFT SICO</t>
  </si>
  <si>
    <t>formulare tipizate</t>
  </si>
  <si>
    <t xml:space="preserve">formulare tiparite </t>
  </si>
  <si>
    <t xml:space="preserve">tester alcool </t>
  </si>
  <si>
    <t>servicii catering în cadrul proiectului ”Planificare strategică și digitalizarea serviciilor sociale aflate în competența Direcției de Asistență Socială Brașov”, cod SIPOCA/MySMIS 1185/154612</t>
  </si>
  <si>
    <t>consumabile în cadrul proiectului „Asigurarea incluziunii sociale - ruperea cercului vicios al excluziunii în cazul copiilor celor mai vulnerabili din România” finanțat prin Mecanismul Financiar Norvegian 2014-2021   Programul: Dezvoltare locală,</t>
  </si>
  <si>
    <t>Centralizatorul achizițiilor directe și contractelor la data de 30.06.2023</t>
  </si>
  <si>
    <t>SC Cora Print SRL - UNITATE PROTEJATĂ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</si>
</sst>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justify" vertical="distributed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08"/>
  <sheetViews>
    <sheetView tabSelected="1" zoomScalePageLayoutView="0" workbookViewId="0" topLeftCell="A1">
      <selection activeCell="J60" sqref="J60"/>
    </sheetView>
  </sheetViews>
  <sheetFormatPr defaultColWidth="9.140625" defaultRowHeight="15"/>
  <cols>
    <col min="1" max="1" width="2.28125" style="1" customWidth="1"/>
    <col min="2" max="2" width="9.140625" style="1" hidden="1" customWidth="1"/>
    <col min="3" max="3" width="6.8515625" style="1" customWidth="1"/>
    <col min="4" max="4" width="20.421875" style="1" customWidth="1"/>
    <col min="5" max="5" width="23.00390625" style="4" customWidth="1"/>
    <col min="6" max="6" width="20.00390625" style="1" customWidth="1"/>
    <col min="7" max="7" width="11.7109375" style="1" customWidth="1"/>
    <col min="8" max="8" width="19.57421875" style="4" customWidth="1"/>
    <col min="9" max="9" width="39.421875" style="4" customWidth="1"/>
    <col min="10" max="10" width="38.57421875" style="1" customWidth="1"/>
    <col min="11" max="11" width="19.140625" style="1" customWidth="1"/>
    <col min="12" max="14" width="13.28125" style="1" customWidth="1"/>
    <col min="15" max="16384" width="9.140625" style="1" customWidth="1"/>
  </cols>
  <sheetData>
    <row r="1" spans="4:6" ht="15.75">
      <c r="D1" s="26" t="s">
        <v>61</v>
      </c>
      <c r="E1" s="26"/>
      <c r="F1" s="26"/>
    </row>
    <row r="2" spans="5:10" ht="18.75">
      <c r="E2" s="6"/>
      <c r="F2" s="10"/>
      <c r="G2" s="10"/>
      <c r="H2" s="10"/>
      <c r="I2" s="10"/>
      <c r="J2" s="10"/>
    </row>
    <row r="3" spans="5:10" ht="18.75" customHeight="1">
      <c r="E3" s="30" t="s">
        <v>425</v>
      </c>
      <c r="F3" s="30"/>
      <c r="G3" s="30"/>
      <c r="H3" s="30"/>
      <c r="I3" s="30"/>
      <c r="J3" s="30"/>
    </row>
    <row r="4" spans="5:10" ht="18.75">
      <c r="E4" s="30"/>
      <c r="F4" s="30"/>
      <c r="G4" s="30"/>
      <c r="H4" s="30"/>
      <c r="I4" s="30"/>
      <c r="J4" s="10"/>
    </row>
    <row r="6" spans="3:14" ht="107.25" customHeight="1">
      <c r="C6" s="11" t="s">
        <v>0</v>
      </c>
      <c r="D6" s="11" t="s">
        <v>1</v>
      </c>
      <c r="E6" s="12" t="s">
        <v>14</v>
      </c>
      <c r="F6" s="15" t="s">
        <v>2</v>
      </c>
      <c r="G6" s="11" t="s">
        <v>4</v>
      </c>
      <c r="H6" s="12" t="s">
        <v>13</v>
      </c>
      <c r="I6" s="12" t="s">
        <v>3</v>
      </c>
      <c r="J6" s="11" t="s">
        <v>5</v>
      </c>
      <c r="K6" s="11" t="s">
        <v>7</v>
      </c>
      <c r="L6" s="12" t="s">
        <v>54</v>
      </c>
      <c r="M6" s="12" t="s">
        <v>55</v>
      </c>
      <c r="N6" s="12" t="s">
        <v>54</v>
      </c>
    </row>
    <row r="7" spans="3:14" ht="29.25" customHeight="1">
      <c r="C7" s="11">
        <v>1</v>
      </c>
      <c r="D7" s="17" t="s">
        <v>6</v>
      </c>
      <c r="E7" s="14" t="s">
        <v>10</v>
      </c>
      <c r="F7" s="21" t="s">
        <v>62</v>
      </c>
      <c r="G7" s="13" t="s">
        <v>8</v>
      </c>
      <c r="H7" s="14" t="s">
        <v>20</v>
      </c>
      <c r="I7" s="14" t="s">
        <v>12</v>
      </c>
      <c r="J7" s="13" t="s">
        <v>18</v>
      </c>
      <c r="K7" s="17">
        <v>11323</v>
      </c>
      <c r="L7" s="19">
        <v>1019.07</v>
      </c>
      <c r="M7" s="19"/>
      <c r="N7" s="19"/>
    </row>
    <row r="8" spans="3:14" ht="29.25" customHeight="1">
      <c r="C8" s="11">
        <v>2</v>
      </c>
      <c r="D8" s="17" t="s">
        <v>123</v>
      </c>
      <c r="E8" s="14" t="s">
        <v>10</v>
      </c>
      <c r="F8" s="21" t="s">
        <v>124</v>
      </c>
      <c r="G8" s="13" t="s">
        <v>8</v>
      </c>
      <c r="H8" s="14" t="s">
        <v>20</v>
      </c>
      <c r="I8" s="14" t="s">
        <v>125</v>
      </c>
      <c r="J8" s="13" t="s">
        <v>126</v>
      </c>
      <c r="K8" s="17">
        <v>1577</v>
      </c>
      <c r="L8" s="19">
        <v>299.63</v>
      </c>
      <c r="M8" s="19"/>
      <c r="N8" s="19"/>
    </row>
    <row r="9" spans="3:14" ht="29.25" customHeight="1">
      <c r="C9" s="11">
        <v>3</v>
      </c>
      <c r="D9" s="17" t="s">
        <v>6</v>
      </c>
      <c r="E9" s="14" t="s">
        <v>9</v>
      </c>
      <c r="F9" s="21" t="s">
        <v>130</v>
      </c>
      <c r="G9" s="13" t="s">
        <v>8</v>
      </c>
      <c r="H9" s="14" t="s">
        <v>20</v>
      </c>
      <c r="I9" s="14" t="s">
        <v>131</v>
      </c>
      <c r="J9" s="13" t="s">
        <v>132</v>
      </c>
      <c r="K9" s="17">
        <v>2000</v>
      </c>
      <c r="L9" s="19">
        <v>380</v>
      </c>
      <c r="M9" s="19"/>
      <c r="N9" s="19"/>
    </row>
    <row r="10" spans="3:14" s="7" customFormat="1" ht="30">
      <c r="C10" s="11">
        <v>4</v>
      </c>
      <c r="D10" s="13" t="s">
        <v>6</v>
      </c>
      <c r="E10" s="14" t="s">
        <v>9</v>
      </c>
      <c r="F10" s="21" t="s">
        <v>133</v>
      </c>
      <c r="G10" s="13" t="s">
        <v>8</v>
      </c>
      <c r="H10" s="14" t="s">
        <v>51</v>
      </c>
      <c r="I10" s="14" t="s">
        <v>63</v>
      </c>
      <c r="J10" s="14" t="s">
        <v>64</v>
      </c>
      <c r="K10" s="13">
        <v>280747.6</v>
      </c>
      <c r="L10" s="17">
        <v>53342.04</v>
      </c>
      <c r="M10" s="17"/>
      <c r="N10" s="17"/>
    </row>
    <row r="11" spans="3:14" s="7" customFormat="1" ht="30">
      <c r="C11" s="11">
        <v>5</v>
      </c>
      <c r="D11" s="13" t="s">
        <v>6</v>
      </c>
      <c r="E11" s="14" t="s">
        <v>10</v>
      </c>
      <c r="F11" s="21" t="s">
        <v>65</v>
      </c>
      <c r="G11" s="13" t="s">
        <v>8</v>
      </c>
      <c r="H11" s="14" t="s">
        <v>20</v>
      </c>
      <c r="I11" s="14" t="s">
        <v>66</v>
      </c>
      <c r="J11" s="14" t="s">
        <v>67</v>
      </c>
      <c r="K11" s="13">
        <v>4670.4</v>
      </c>
      <c r="L11" s="17">
        <v>887.38</v>
      </c>
      <c r="M11" s="19"/>
      <c r="N11" s="19"/>
    </row>
    <row r="12" spans="3:14" s="7" customFormat="1" ht="30">
      <c r="C12" s="11">
        <v>6</v>
      </c>
      <c r="D12" s="13" t="s">
        <v>6</v>
      </c>
      <c r="E12" s="14" t="s">
        <v>10</v>
      </c>
      <c r="F12" s="21" t="s">
        <v>68</v>
      </c>
      <c r="G12" s="13" t="s">
        <v>8</v>
      </c>
      <c r="H12" s="14" t="s">
        <v>20</v>
      </c>
      <c r="I12" s="14" t="s">
        <v>69</v>
      </c>
      <c r="J12" s="14" t="s">
        <v>70</v>
      </c>
      <c r="K12" s="13">
        <v>5146.41</v>
      </c>
      <c r="L12" s="17">
        <v>977.82</v>
      </c>
      <c r="M12" s="19"/>
      <c r="N12" s="19"/>
    </row>
    <row r="13" spans="3:14" s="7" customFormat="1" ht="120">
      <c r="C13" s="11">
        <v>7</v>
      </c>
      <c r="D13" s="13" t="s">
        <v>6</v>
      </c>
      <c r="E13" s="14" t="s">
        <v>9</v>
      </c>
      <c r="F13" s="21" t="s">
        <v>71</v>
      </c>
      <c r="G13" s="13" t="s">
        <v>21</v>
      </c>
      <c r="H13" s="14" t="s">
        <v>57</v>
      </c>
      <c r="I13" s="14" t="s">
        <v>72</v>
      </c>
      <c r="J13" s="14" t="s">
        <v>73</v>
      </c>
      <c r="K13" s="13">
        <v>101490</v>
      </c>
      <c r="L13" s="17">
        <v>0</v>
      </c>
      <c r="M13" s="19"/>
      <c r="N13" s="19"/>
    </row>
    <row r="14" spans="3:14" s="7" customFormat="1" ht="15">
      <c r="C14" s="11">
        <v>8</v>
      </c>
      <c r="D14" s="13" t="s">
        <v>6</v>
      </c>
      <c r="E14" s="14" t="s">
        <v>9</v>
      </c>
      <c r="F14" s="21" t="s">
        <v>74</v>
      </c>
      <c r="G14" s="13" t="s">
        <v>8</v>
      </c>
      <c r="H14" s="14" t="s">
        <v>20</v>
      </c>
      <c r="I14" s="14" t="s">
        <v>75</v>
      </c>
      <c r="J14" s="14" t="s">
        <v>76</v>
      </c>
      <c r="K14" s="13">
        <v>18345</v>
      </c>
      <c r="L14" s="17">
        <v>0</v>
      </c>
      <c r="M14" s="19"/>
      <c r="N14" s="19"/>
    </row>
    <row r="15" spans="3:14" s="7" customFormat="1" ht="15">
      <c r="C15" s="11">
        <v>9</v>
      </c>
      <c r="D15" s="13" t="s">
        <v>6</v>
      </c>
      <c r="E15" s="14" t="s">
        <v>9</v>
      </c>
      <c r="F15" s="21" t="s">
        <v>77</v>
      </c>
      <c r="G15" s="13" t="s">
        <v>21</v>
      </c>
      <c r="H15" s="14" t="s">
        <v>57</v>
      </c>
      <c r="I15" s="14" t="s">
        <v>78</v>
      </c>
      <c r="J15" s="14" t="s">
        <v>79</v>
      </c>
      <c r="K15" s="13">
        <v>3344.53</v>
      </c>
      <c r="L15" s="17">
        <v>635.46</v>
      </c>
      <c r="M15" s="19"/>
      <c r="N15" s="19"/>
    </row>
    <row r="16" spans="3:14" s="7" customFormat="1" ht="15">
      <c r="C16" s="11">
        <v>10</v>
      </c>
      <c r="D16" s="13" t="s">
        <v>6</v>
      </c>
      <c r="E16" s="14" t="s">
        <v>10</v>
      </c>
      <c r="F16" s="21" t="s">
        <v>80</v>
      </c>
      <c r="G16" s="13" t="s">
        <v>8</v>
      </c>
      <c r="H16" s="14" t="s">
        <v>20</v>
      </c>
      <c r="I16" s="14" t="s">
        <v>58</v>
      </c>
      <c r="J16" s="14" t="s">
        <v>59</v>
      </c>
      <c r="K16" s="13">
        <v>21015.12</v>
      </c>
      <c r="L16" s="17">
        <v>3992.87</v>
      </c>
      <c r="M16" s="19"/>
      <c r="N16" s="19"/>
    </row>
    <row r="17" spans="3:14" s="7" customFormat="1" ht="15">
      <c r="C17" s="11">
        <v>11</v>
      </c>
      <c r="D17" s="13" t="s">
        <v>6</v>
      </c>
      <c r="E17" s="14" t="s">
        <v>10</v>
      </c>
      <c r="F17" s="13" t="s">
        <v>84</v>
      </c>
      <c r="G17" s="13" t="s">
        <v>8</v>
      </c>
      <c r="H17" s="14" t="s">
        <v>20</v>
      </c>
      <c r="I17" s="14" t="s">
        <v>12</v>
      </c>
      <c r="J17" s="14" t="s">
        <v>18</v>
      </c>
      <c r="K17" s="13">
        <v>45120</v>
      </c>
      <c r="L17" s="17">
        <v>4060.8</v>
      </c>
      <c r="M17" s="19"/>
      <c r="N17" s="19"/>
    </row>
    <row r="18" spans="3:14" s="7" customFormat="1" ht="15">
      <c r="C18" s="11">
        <v>12</v>
      </c>
      <c r="D18" s="13" t="s">
        <v>6</v>
      </c>
      <c r="E18" s="14" t="s">
        <v>9</v>
      </c>
      <c r="F18" s="13" t="s">
        <v>85</v>
      </c>
      <c r="G18" s="13" t="s">
        <v>8</v>
      </c>
      <c r="H18" s="14" t="s">
        <v>20</v>
      </c>
      <c r="I18" s="14" t="s">
        <v>86</v>
      </c>
      <c r="J18" s="14" t="s">
        <v>87</v>
      </c>
      <c r="K18" s="13">
        <v>1200</v>
      </c>
      <c r="L18" s="17">
        <v>0</v>
      </c>
      <c r="M18" s="19"/>
      <c r="N18" s="19"/>
    </row>
    <row r="19" spans="3:14" s="7" customFormat="1" ht="15">
      <c r="C19" s="11">
        <v>13</v>
      </c>
      <c r="D19" s="13" t="s">
        <v>6</v>
      </c>
      <c r="E19" s="14" t="s">
        <v>88</v>
      </c>
      <c r="F19" s="13" t="s">
        <v>89</v>
      </c>
      <c r="G19" s="13" t="s">
        <v>21</v>
      </c>
      <c r="H19" s="14" t="s">
        <v>57</v>
      </c>
      <c r="I19" s="14" t="s">
        <v>90</v>
      </c>
      <c r="J19" s="14" t="s">
        <v>91</v>
      </c>
      <c r="K19" s="13">
        <v>153259.78</v>
      </c>
      <c r="L19" s="17">
        <v>29119.36</v>
      </c>
      <c r="M19" s="19"/>
      <c r="N19" s="19"/>
    </row>
    <row r="20" spans="3:14" s="7" customFormat="1" ht="30">
      <c r="C20" s="11">
        <v>14</v>
      </c>
      <c r="D20" s="13" t="s">
        <v>6</v>
      </c>
      <c r="E20" s="14" t="s">
        <v>9</v>
      </c>
      <c r="F20" s="13" t="s">
        <v>92</v>
      </c>
      <c r="G20" s="13" t="s">
        <v>8</v>
      </c>
      <c r="H20" s="14" t="s">
        <v>20</v>
      </c>
      <c r="I20" s="14" t="s">
        <v>93</v>
      </c>
      <c r="J20" s="14" t="s">
        <v>94</v>
      </c>
      <c r="K20" s="13">
        <v>17000</v>
      </c>
      <c r="L20" s="17">
        <v>3230</v>
      </c>
      <c r="M20" s="19">
        <v>37218</v>
      </c>
      <c r="N20" s="19">
        <v>7071.42</v>
      </c>
    </row>
    <row r="21" spans="3:14" s="7" customFormat="1" ht="45">
      <c r="C21" s="11">
        <v>15</v>
      </c>
      <c r="D21" s="13" t="s">
        <v>6</v>
      </c>
      <c r="E21" s="14" t="s">
        <v>9</v>
      </c>
      <c r="F21" s="13" t="s">
        <v>95</v>
      </c>
      <c r="G21" s="13" t="s">
        <v>8</v>
      </c>
      <c r="H21" s="14" t="s">
        <v>20</v>
      </c>
      <c r="I21" s="14" t="s">
        <v>96</v>
      </c>
      <c r="J21" s="14" t="s">
        <v>97</v>
      </c>
      <c r="K21" s="13">
        <v>3620</v>
      </c>
      <c r="L21" s="17">
        <v>687.8</v>
      </c>
      <c r="M21" s="19"/>
      <c r="N21" s="19"/>
    </row>
    <row r="22" spans="3:14" s="7" customFormat="1" ht="15">
      <c r="C22" s="11">
        <v>16</v>
      </c>
      <c r="D22" s="13" t="s">
        <v>6</v>
      </c>
      <c r="E22" s="14" t="s">
        <v>10</v>
      </c>
      <c r="F22" s="13" t="s">
        <v>98</v>
      </c>
      <c r="G22" s="13" t="s">
        <v>8</v>
      </c>
      <c r="H22" s="14" t="s">
        <v>20</v>
      </c>
      <c r="I22" s="14" t="s">
        <v>99</v>
      </c>
      <c r="J22" s="14" t="s">
        <v>100</v>
      </c>
      <c r="K22" s="13">
        <v>87408.3</v>
      </c>
      <c r="L22" s="17">
        <v>16607.58</v>
      </c>
      <c r="M22" s="19"/>
      <c r="N22" s="19"/>
    </row>
    <row r="23" spans="3:14" s="7" customFormat="1" ht="15">
      <c r="C23" s="11">
        <v>17</v>
      </c>
      <c r="D23" s="13" t="s">
        <v>6</v>
      </c>
      <c r="E23" s="14" t="s">
        <v>9</v>
      </c>
      <c r="F23" s="13" t="s">
        <v>101</v>
      </c>
      <c r="G23" s="13" t="s">
        <v>8</v>
      </c>
      <c r="H23" s="14" t="s">
        <v>20</v>
      </c>
      <c r="I23" s="14" t="s">
        <v>102</v>
      </c>
      <c r="J23" s="14" t="s">
        <v>103</v>
      </c>
      <c r="K23" s="13">
        <v>22689.08</v>
      </c>
      <c r="L23" s="17">
        <v>4310.92</v>
      </c>
      <c r="M23" s="19"/>
      <c r="N23" s="19"/>
    </row>
    <row r="24" spans="3:14" s="7" customFormat="1" ht="15">
      <c r="C24" s="11">
        <v>18</v>
      </c>
      <c r="D24" s="13" t="s">
        <v>6</v>
      </c>
      <c r="E24" s="14" t="s">
        <v>9</v>
      </c>
      <c r="F24" s="13" t="s">
        <v>104</v>
      </c>
      <c r="G24" s="13" t="s">
        <v>8</v>
      </c>
      <c r="H24" s="14" t="s">
        <v>20</v>
      </c>
      <c r="I24" s="14" t="s">
        <v>105</v>
      </c>
      <c r="J24" s="14" t="s">
        <v>106</v>
      </c>
      <c r="K24" s="13">
        <v>16806.72</v>
      </c>
      <c r="L24" s="17">
        <v>3193.28</v>
      </c>
      <c r="M24" s="19"/>
      <c r="N24" s="19"/>
    </row>
    <row r="25" spans="3:14" s="7" customFormat="1" ht="15">
      <c r="C25" s="11">
        <v>19</v>
      </c>
      <c r="D25" s="13" t="s">
        <v>6</v>
      </c>
      <c r="E25" s="14" t="s">
        <v>10</v>
      </c>
      <c r="F25" s="13" t="s">
        <v>107</v>
      </c>
      <c r="G25" s="13" t="s">
        <v>8</v>
      </c>
      <c r="H25" s="14" t="s">
        <v>20</v>
      </c>
      <c r="I25" s="14" t="s">
        <v>108</v>
      </c>
      <c r="J25" s="14" t="s">
        <v>109</v>
      </c>
      <c r="K25" s="13">
        <v>24856</v>
      </c>
      <c r="L25" s="17">
        <v>4722.64</v>
      </c>
      <c r="M25" s="19"/>
      <c r="N25" s="19"/>
    </row>
    <row r="26" spans="3:14" s="7" customFormat="1" ht="15">
      <c r="C26" s="11">
        <v>20</v>
      </c>
      <c r="D26" s="13" t="s">
        <v>6</v>
      </c>
      <c r="E26" s="14" t="s">
        <v>9</v>
      </c>
      <c r="F26" s="13" t="s">
        <v>214</v>
      </c>
      <c r="G26" s="13" t="s">
        <v>8</v>
      </c>
      <c r="H26" s="14" t="s">
        <v>20</v>
      </c>
      <c r="I26" s="14" t="s">
        <v>212</v>
      </c>
      <c r="J26" s="14" t="s">
        <v>213</v>
      </c>
      <c r="K26" s="13">
        <v>31500</v>
      </c>
      <c r="L26" s="17">
        <v>5985</v>
      </c>
      <c r="M26" s="19"/>
      <c r="N26" s="19"/>
    </row>
    <row r="27" spans="3:14" s="7" customFormat="1" ht="30">
      <c r="C27" s="11">
        <v>21</v>
      </c>
      <c r="D27" s="13" t="s">
        <v>6</v>
      </c>
      <c r="E27" s="14" t="s">
        <v>9</v>
      </c>
      <c r="F27" s="13" t="s">
        <v>215</v>
      </c>
      <c r="G27" s="13" t="s">
        <v>8</v>
      </c>
      <c r="H27" s="14" t="s">
        <v>20</v>
      </c>
      <c r="I27" s="14" t="s">
        <v>216</v>
      </c>
      <c r="J27" s="14" t="s">
        <v>217</v>
      </c>
      <c r="K27" s="13">
        <v>8166.4</v>
      </c>
      <c r="L27" s="17">
        <v>1551.62</v>
      </c>
      <c r="M27" s="19"/>
      <c r="N27" s="19"/>
    </row>
    <row r="28" spans="3:14" s="7" customFormat="1" ht="15">
      <c r="C28" s="11">
        <v>22</v>
      </c>
      <c r="D28" s="13" t="s">
        <v>6</v>
      </c>
      <c r="E28" s="14" t="s">
        <v>9</v>
      </c>
      <c r="F28" s="13" t="s">
        <v>228</v>
      </c>
      <c r="G28" s="13" t="s">
        <v>8</v>
      </c>
      <c r="H28" s="14" t="s">
        <v>20</v>
      </c>
      <c r="I28" s="14" t="s">
        <v>229</v>
      </c>
      <c r="J28" s="14" t="s">
        <v>97</v>
      </c>
      <c r="K28" s="13">
        <v>3361.34</v>
      </c>
      <c r="L28" s="17">
        <v>638.66</v>
      </c>
      <c r="M28" s="19"/>
      <c r="N28" s="19"/>
    </row>
    <row r="29" spans="3:14" s="7" customFormat="1" ht="45">
      <c r="C29" s="11">
        <v>23</v>
      </c>
      <c r="D29" s="13" t="s">
        <v>6</v>
      </c>
      <c r="E29" s="14" t="s">
        <v>9</v>
      </c>
      <c r="F29" s="13" t="s">
        <v>230</v>
      </c>
      <c r="G29" s="13" t="s">
        <v>8</v>
      </c>
      <c r="H29" s="14" t="s">
        <v>20</v>
      </c>
      <c r="I29" s="14" t="s">
        <v>231</v>
      </c>
      <c r="J29" s="14" t="s">
        <v>129</v>
      </c>
      <c r="K29" s="13">
        <v>33109.24</v>
      </c>
      <c r="L29" s="17">
        <v>6290.76</v>
      </c>
      <c r="M29" s="19"/>
      <c r="N29" s="19"/>
    </row>
    <row r="30" spans="3:14" s="7" customFormat="1" ht="15">
      <c r="C30" s="11">
        <v>24</v>
      </c>
      <c r="D30" s="13" t="s">
        <v>6</v>
      </c>
      <c r="E30" s="14" t="s">
        <v>9</v>
      </c>
      <c r="F30" s="13" t="s">
        <v>232</v>
      </c>
      <c r="G30" s="13" t="s">
        <v>8</v>
      </c>
      <c r="H30" s="14" t="s">
        <v>20</v>
      </c>
      <c r="I30" s="14" t="s">
        <v>233</v>
      </c>
      <c r="J30" s="14" t="s">
        <v>234</v>
      </c>
      <c r="K30" s="13">
        <v>3500</v>
      </c>
      <c r="L30" s="17">
        <v>0</v>
      </c>
      <c r="M30" s="19"/>
      <c r="N30" s="19"/>
    </row>
    <row r="31" spans="3:14" s="7" customFormat="1" ht="30">
      <c r="C31" s="11">
        <v>25</v>
      </c>
      <c r="D31" s="13" t="s">
        <v>6</v>
      </c>
      <c r="E31" s="14" t="s">
        <v>88</v>
      </c>
      <c r="F31" s="13" t="s">
        <v>235</v>
      </c>
      <c r="G31" s="13" t="s">
        <v>8</v>
      </c>
      <c r="H31" s="14" t="s">
        <v>20</v>
      </c>
      <c r="I31" s="14" t="s">
        <v>236</v>
      </c>
      <c r="J31" s="14" t="s">
        <v>237</v>
      </c>
      <c r="K31" s="13">
        <v>61350</v>
      </c>
      <c r="L31" s="17">
        <v>11656.5</v>
      </c>
      <c r="M31" s="19"/>
      <c r="N31" s="19"/>
    </row>
    <row r="32" spans="3:14" s="7" customFormat="1" ht="15">
      <c r="C32" s="11">
        <v>26</v>
      </c>
      <c r="D32" s="13" t="s">
        <v>6</v>
      </c>
      <c r="E32" s="14" t="s">
        <v>10</v>
      </c>
      <c r="F32" s="13" t="s">
        <v>238</v>
      </c>
      <c r="G32" s="13" t="s">
        <v>8</v>
      </c>
      <c r="H32" s="14" t="s">
        <v>20</v>
      </c>
      <c r="I32" s="14" t="s">
        <v>239</v>
      </c>
      <c r="J32" s="14" t="s">
        <v>221</v>
      </c>
      <c r="K32" s="13">
        <v>10256.1</v>
      </c>
      <c r="L32" s="17">
        <v>1948.66</v>
      </c>
      <c r="M32" s="19"/>
      <c r="N32" s="19"/>
    </row>
    <row r="33" spans="3:14" s="7" customFormat="1" ht="15">
      <c r="C33" s="11">
        <v>27</v>
      </c>
      <c r="D33" s="13" t="s">
        <v>6</v>
      </c>
      <c r="E33" s="14" t="s">
        <v>10</v>
      </c>
      <c r="F33" s="13" t="s">
        <v>242</v>
      </c>
      <c r="G33" s="13" t="s">
        <v>8</v>
      </c>
      <c r="H33" s="14" t="s">
        <v>20</v>
      </c>
      <c r="I33" s="14" t="s">
        <v>243</v>
      </c>
      <c r="J33" s="14" t="s">
        <v>161</v>
      </c>
      <c r="K33" s="13">
        <v>5963.3</v>
      </c>
      <c r="L33" s="17">
        <v>536.7</v>
      </c>
      <c r="M33" s="19"/>
      <c r="N33" s="19"/>
    </row>
    <row r="34" spans="3:14" s="7" customFormat="1" ht="15">
      <c r="C34" s="11">
        <v>28</v>
      </c>
      <c r="D34" s="13" t="s">
        <v>6</v>
      </c>
      <c r="E34" s="14" t="s">
        <v>9</v>
      </c>
      <c r="F34" s="13" t="s">
        <v>244</v>
      </c>
      <c r="G34" s="13" t="s">
        <v>8</v>
      </c>
      <c r="H34" s="14" t="s">
        <v>20</v>
      </c>
      <c r="I34" s="14" t="s">
        <v>245</v>
      </c>
      <c r="J34" s="14" t="s">
        <v>246</v>
      </c>
      <c r="K34" s="13">
        <v>21848.74</v>
      </c>
      <c r="L34" s="17">
        <v>4151.26</v>
      </c>
      <c r="M34" s="19"/>
      <c r="N34" s="19"/>
    </row>
    <row r="35" spans="3:14" s="7" customFormat="1" ht="15">
      <c r="C35" s="11">
        <v>29</v>
      </c>
      <c r="D35" s="13" t="s">
        <v>6</v>
      </c>
      <c r="E35" s="14" t="s">
        <v>9</v>
      </c>
      <c r="F35" s="13" t="s">
        <v>247</v>
      </c>
      <c r="G35" s="13" t="s">
        <v>8</v>
      </c>
      <c r="H35" s="14" t="s">
        <v>20</v>
      </c>
      <c r="I35" s="14" t="s">
        <v>248</v>
      </c>
      <c r="J35" s="14" t="s">
        <v>249</v>
      </c>
      <c r="K35" s="13">
        <v>6344.54</v>
      </c>
      <c r="L35" s="17">
        <v>1205.46</v>
      </c>
      <c r="M35" s="19"/>
      <c r="N35" s="19"/>
    </row>
    <row r="36" spans="3:14" s="7" customFormat="1" ht="30">
      <c r="C36" s="11">
        <v>30</v>
      </c>
      <c r="D36" s="13" t="s">
        <v>6</v>
      </c>
      <c r="E36" s="14" t="s">
        <v>9</v>
      </c>
      <c r="F36" s="13" t="s">
        <v>250</v>
      </c>
      <c r="G36" s="13" t="s">
        <v>8</v>
      </c>
      <c r="H36" s="14" t="s">
        <v>20</v>
      </c>
      <c r="I36" s="14" t="s">
        <v>251</v>
      </c>
      <c r="J36" s="14" t="s">
        <v>369</v>
      </c>
      <c r="K36" s="13">
        <v>1015</v>
      </c>
      <c r="L36" s="17">
        <v>192.85</v>
      </c>
      <c r="M36" s="19"/>
      <c r="N36" s="19"/>
    </row>
    <row r="37" spans="3:14" s="7" customFormat="1" ht="15">
      <c r="C37" s="11">
        <v>31</v>
      </c>
      <c r="D37" s="13" t="s">
        <v>6</v>
      </c>
      <c r="E37" s="14" t="s">
        <v>9</v>
      </c>
      <c r="F37" s="13" t="s">
        <v>252</v>
      </c>
      <c r="G37" s="13" t="s">
        <v>21</v>
      </c>
      <c r="H37" s="14" t="s">
        <v>20</v>
      </c>
      <c r="I37" s="14" t="s">
        <v>253</v>
      </c>
      <c r="J37" s="14" t="s">
        <v>254</v>
      </c>
      <c r="K37" s="13">
        <v>9831.93</v>
      </c>
      <c r="L37" s="17">
        <v>1868.07</v>
      </c>
      <c r="M37" s="19"/>
      <c r="N37" s="19"/>
    </row>
    <row r="38" spans="3:14" s="7" customFormat="1" ht="30">
      <c r="C38" s="11">
        <v>32</v>
      </c>
      <c r="D38" s="13" t="s">
        <v>6</v>
      </c>
      <c r="E38" s="14" t="s">
        <v>9</v>
      </c>
      <c r="F38" s="13" t="s">
        <v>255</v>
      </c>
      <c r="G38" s="13" t="s">
        <v>21</v>
      </c>
      <c r="H38" s="14" t="s">
        <v>20</v>
      </c>
      <c r="I38" s="14" t="s">
        <v>256</v>
      </c>
      <c r="J38" s="14" t="s">
        <v>257</v>
      </c>
      <c r="K38" s="13">
        <v>65294.12</v>
      </c>
      <c r="L38" s="17">
        <v>12405.88</v>
      </c>
      <c r="M38" s="19"/>
      <c r="N38" s="19"/>
    </row>
    <row r="39" spans="3:14" s="7" customFormat="1" ht="30">
      <c r="C39" s="11">
        <v>33</v>
      </c>
      <c r="D39" s="13" t="s">
        <v>6</v>
      </c>
      <c r="E39" s="14" t="s">
        <v>9</v>
      </c>
      <c r="F39" s="13" t="s">
        <v>258</v>
      </c>
      <c r="G39" s="13" t="s">
        <v>8</v>
      </c>
      <c r="H39" s="14" t="s">
        <v>20</v>
      </c>
      <c r="I39" s="14" t="s">
        <v>259</v>
      </c>
      <c r="J39" s="14" t="s">
        <v>260</v>
      </c>
      <c r="K39" s="13">
        <v>630</v>
      </c>
      <c r="L39" s="17">
        <v>0</v>
      </c>
      <c r="M39" s="19"/>
      <c r="N39" s="19"/>
    </row>
    <row r="40" spans="3:14" s="7" customFormat="1" ht="30">
      <c r="C40" s="11">
        <v>34</v>
      </c>
      <c r="D40" s="13" t="s">
        <v>6</v>
      </c>
      <c r="E40" s="14" t="s">
        <v>9</v>
      </c>
      <c r="F40" s="13" t="s">
        <v>261</v>
      </c>
      <c r="G40" s="13" t="s">
        <v>8</v>
      </c>
      <c r="H40" s="14" t="s">
        <v>20</v>
      </c>
      <c r="I40" s="14" t="s">
        <v>262</v>
      </c>
      <c r="J40" s="14" t="s">
        <v>263</v>
      </c>
      <c r="K40" s="13">
        <v>42080</v>
      </c>
      <c r="L40" s="17">
        <v>7995.2</v>
      </c>
      <c r="M40" s="19"/>
      <c r="N40" s="19"/>
    </row>
    <row r="41" spans="3:14" s="7" customFormat="1" ht="30">
      <c r="C41" s="11">
        <v>35</v>
      </c>
      <c r="D41" s="13" t="s">
        <v>6</v>
      </c>
      <c r="E41" s="14" t="s">
        <v>9</v>
      </c>
      <c r="F41" s="13" t="s">
        <v>264</v>
      </c>
      <c r="G41" s="13" t="s">
        <v>8</v>
      </c>
      <c r="H41" s="14" t="s">
        <v>20</v>
      </c>
      <c r="I41" s="14" t="s">
        <v>265</v>
      </c>
      <c r="J41" s="14" t="s">
        <v>266</v>
      </c>
      <c r="K41" s="13">
        <v>85680.67</v>
      </c>
      <c r="L41" s="17">
        <v>16279.33</v>
      </c>
      <c r="M41" s="19"/>
      <c r="N41" s="19"/>
    </row>
    <row r="42" spans="3:14" s="7" customFormat="1" ht="30">
      <c r="C42" s="11">
        <v>36</v>
      </c>
      <c r="D42" s="13" t="s">
        <v>6</v>
      </c>
      <c r="E42" s="14" t="s">
        <v>9</v>
      </c>
      <c r="F42" s="13" t="s">
        <v>267</v>
      </c>
      <c r="G42" s="13" t="s">
        <v>21</v>
      </c>
      <c r="H42" s="14" t="s">
        <v>20</v>
      </c>
      <c r="I42" s="14" t="s">
        <v>268</v>
      </c>
      <c r="J42" s="14" t="s">
        <v>269</v>
      </c>
      <c r="K42" s="13">
        <v>23445.38</v>
      </c>
      <c r="L42" s="17">
        <v>4454.62</v>
      </c>
      <c r="M42" s="19"/>
      <c r="N42" s="19"/>
    </row>
    <row r="43" spans="3:14" s="7" customFormat="1" ht="15">
      <c r="C43" s="11">
        <v>37</v>
      </c>
      <c r="D43" s="13" t="s">
        <v>6</v>
      </c>
      <c r="E43" s="14" t="s">
        <v>9</v>
      </c>
      <c r="F43" s="13" t="s">
        <v>270</v>
      </c>
      <c r="G43" s="13" t="s">
        <v>8</v>
      </c>
      <c r="H43" s="14" t="s">
        <v>20</v>
      </c>
      <c r="I43" s="14" t="s">
        <v>271</v>
      </c>
      <c r="J43" s="14" t="s">
        <v>246</v>
      </c>
      <c r="K43" s="13">
        <v>8109.24</v>
      </c>
      <c r="L43" s="17">
        <v>1540.76</v>
      </c>
      <c r="M43" s="19"/>
      <c r="N43" s="19"/>
    </row>
    <row r="44" spans="3:14" s="7" customFormat="1" ht="15">
      <c r="C44" s="11">
        <v>38</v>
      </c>
      <c r="D44" s="13" t="s">
        <v>6</v>
      </c>
      <c r="E44" s="14" t="s">
        <v>9</v>
      </c>
      <c r="F44" s="13" t="s">
        <v>272</v>
      </c>
      <c r="G44" s="13" t="s">
        <v>8</v>
      </c>
      <c r="H44" s="14" t="s">
        <v>20</v>
      </c>
      <c r="I44" s="14" t="s">
        <v>273</v>
      </c>
      <c r="J44" s="14" t="s">
        <v>192</v>
      </c>
      <c r="K44" s="13">
        <v>15966.39</v>
      </c>
      <c r="L44" s="17">
        <v>3033.61</v>
      </c>
      <c r="M44" s="19"/>
      <c r="N44" s="19"/>
    </row>
    <row r="45" spans="3:14" s="7" customFormat="1" ht="30">
      <c r="C45" s="11">
        <v>39</v>
      </c>
      <c r="D45" s="13" t="s">
        <v>6</v>
      </c>
      <c r="E45" s="14" t="s">
        <v>9</v>
      </c>
      <c r="F45" s="13" t="s">
        <v>336</v>
      </c>
      <c r="G45" s="13" t="s">
        <v>21</v>
      </c>
      <c r="H45" s="14" t="s">
        <v>57</v>
      </c>
      <c r="I45" s="14" t="s">
        <v>337</v>
      </c>
      <c r="J45" s="14" t="s">
        <v>338</v>
      </c>
      <c r="K45" s="13">
        <v>236226.88</v>
      </c>
      <c r="L45" s="17">
        <v>44883.11</v>
      </c>
      <c r="M45" s="19"/>
      <c r="N45" s="19"/>
    </row>
    <row r="46" spans="3:14" s="7" customFormat="1" ht="30">
      <c r="C46" s="11">
        <v>40</v>
      </c>
      <c r="D46" s="13" t="s">
        <v>6</v>
      </c>
      <c r="E46" s="14" t="s">
        <v>9</v>
      </c>
      <c r="F46" s="13" t="s">
        <v>339</v>
      </c>
      <c r="G46" s="13" t="s">
        <v>8</v>
      </c>
      <c r="H46" s="14" t="s">
        <v>20</v>
      </c>
      <c r="I46" s="14" t="s">
        <v>340</v>
      </c>
      <c r="J46" s="14" t="s">
        <v>237</v>
      </c>
      <c r="K46" s="13">
        <v>19327.73</v>
      </c>
      <c r="L46" s="17">
        <v>3672.27</v>
      </c>
      <c r="M46" s="19"/>
      <c r="N46" s="19"/>
    </row>
    <row r="47" spans="3:14" s="7" customFormat="1" ht="15">
      <c r="C47" s="11">
        <v>41</v>
      </c>
      <c r="D47" s="13" t="s">
        <v>6</v>
      </c>
      <c r="E47" s="14" t="s">
        <v>9</v>
      </c>
      <c r="F47" s="13" t="s">
        <v>370</v>
      </c>
      <c r="G47" s="13" t="s">
        <v>8</v>
      </c>
      <c r="H47" s="14" t="s">
        <v>20</v>
      </c>
      <c r="I47" s="14" t="s">
        <v>372</v>
      </c>
      <c r="J47" s="14" t="s">
        <v>371</v>
      </c>
      <c r="K47" s="13">
        <v>6563.03</v>
      </c>
      <c r="L47" s="17">
        <v>1463.97</v>
      </c>
      <c r="M47" s="19"/>
      <c r="N47" s="19"/>
    </row>
    <row r="48" spans="3:14" s="7" customFormat="1" ht="15">
      <c r="C48" s="11">
        <v>42</v>
      </c>
      <c r="D48" s="13" t="s">
        <v>6</v>
      </c>
      <c r="E48" s="14" t="s">
        <v>9</v>
      </c>
      <c r="F48" s="13" t="s">
        <v>341</v>
      </c>
      <c r="G48" s="13" t="s">
        <v>8</v>
      </c>
      <c r="H48" s="14" t="s">
        <v>20</v>
      </c>
      <c r="I48" s="14" t="s">
        <v>342</v>
      </c>
      <c r="J48" s="14" t="s">
        <v>237</v>
      </c>
      <c r="K48" s="13">
        <v>1080</v>
      </c>
      <c r="L48" s="17">
        <v>205.2</v>
      </c>
      <c r="M48" s="19"/>
      <c r="N48" s="19"/>
    </row>
    <row r="49" spans="3:14" s="7" customFormat="1" ht="30">
      <c r="C49" s="11">
        <v>43</v>
      </c>
      <c r="D49" s="13" t="s">
        <v>6</v>
      </c>
      <c r="E49" s="14" t="s">
        <v>9</v>
      </c>
      <c r="F49" s="13" t="s">
        <v>343</v>
      </c>
      <c r="G49" s="13" t="s">
        <v>21</v>
      </c>
      <c r="H49" s="14" t="s">
        <v>20</v>
      </c>
      <c r="I49" s="14" t="s">
        <v>344</v>
      </c>
      <c r="J49" s="14" t="s">
        <v>345</v>
      </c>
      <c r="K49" s="13">
        <v>17079.83</v>
      </c>
      <c r="L49" s="17">
        <v>3245.17</v>
      </c>
      <c r="M49" s="19"/>
      <c r="N49" s="19"/>
    </row>
    <row r="50" spans="3:14" s="7" customFormat="1" ht="15">
      <c r="C50" s="11">
        <v>44</v>
      </c>
      <c r="D50" s="13" t="s">
        <v>6</v>
      </c>
      <c r="E50" s="14" t="s">
        <v>9</v>
      </c>
      <c r="F50" s="13" t="s">
        <v>346</v>
      </c>
      <c r="G50" s="13" t="s">
        <v>8</v>
      </c>
      <c r="H50" s="14" t="s">
        <v>20</v>
      </c>
      <c r="I50" s="14" t="s">
        <v>347</v>
      </c>
      <c r="J50" s="14" t="s">
        <v>348</v>
      </c>
      <c r="K50" s="13">
        <v>29212.5</v>
      </c>
      <c r="L50" s="17">
        <v>0</v>
      </c>
      <c r="M50" s="19"/>
      <c r="N50" s="19"/>
    </row>
    <row r="51" spans="3:14" s="7" customFormat="1" ht="30">
      <c r="C51" s="11">
        <v>45</v>
      </c>
      <c r="D51" s="13" t="s">
        <v>6</v>
      </c>
      <c r="E51" s="14" t="s">
        <v>10</v>
      </c>
      <c r="F51" s="13" t="s">
        <v>326</v>
      </c>
      <c r="G51" s="13" t="s">
        <v>8</v>
      </c>
      <c r="H51" s="14" t="s">
        <v>20</v>
      </c>
      <c r="I51" s="14" t="s">
        <v>327</v>
      </c>
      <c r="J51" s="14" t="s">
        <v>317</v>
      </c>
      <c r="K51" s="13">
        <v>27369.75</v>
      </c>
      <c r="L51" s="17">
        <v>5200.25</v>
      </c>
      <c r="M51" s="19"/>
      <c r="N51" s="19"/>
    </row>
    <row r="52" spans="3:14" s="7" customFormat="1" ht="15">
      <c r="C52" s="11">
        <v>46</v>
      </c>
      <c r="D52" s="13" t="s">
        <v>6</v>
      </c>
      <c r="E52" s="14" t="s">
        <v>9</v>
      </c>
      <c r="F52" s="13" t="s">
        <v>349</v>
      </c>
      <c r="G52" s="13" t="s">
        <v>8</v>
      </c>
      <c r="H52" s="14" t="s">
        <v>20</v>
      </c>
      <c r="I52" s="14" t="s">
        <v>350</v>
      </c>
      <c r="J52" s="14" t="s">
        <v>351</v>
      </c>
      <c r="K52" s="13">
        <v>8640</v>
      </c>
      <c r="L52" s="17">
        <v>0</v>
      </c>
      <c r="M52" s="19"/>
      <c r="N52" s="19"/>
    </row>
    <row r="53" spans="3:14" s="7" customFormat="1" ht="15">
      <c r="C53" s="11">
        <v>47</v>
      </c>
      <c r="D53" s="13" t="s">
        <v>6</v>
      </c>
      <c r="E53" s="14" t="s">
        <v>10</v>
      </c>
      <c r="F53" s="13" t="s">
        <v>328</v>
      </c>
      <c r="G53" s="13" t="s">
        <v>8</v>
      </c>
      <c r="H53" s="14" t="s">
        <v>20</v>
      </c>
      <c r="I53" s="14" t="s">
        <v>416</v>
      </c>
      <c r="J53" s="14" t="s">
        <v>329</v>
      </c>
      <c r="K53" s="13">
        <v>19375</v>
      </c>
      <c r="L53" s="17">
        <v>3681.25</v>
      </c>
      <c r="M53" s="19"/>
      <c r="N53" s="19"/>
    </row>
    <row r="54" spans="3:14" s="7" customFormat="1" ht="30">
      <c r="C54" s="11">
        <v>48</v>
      </c>
      <c r="D54" s="13" t="s">
        <v>6</v>
      </c>
      <c r="E54" s="14" t="s">
        <v>88</v>
      </c>
      <c r="F54" s="13" t="s">
        <v>355</v>
      </c>
      <c r="G54" s="13" t="s">
        <v>8</v>
      </c>
      <c r="H54" s="14" t="s">
        <v>20</v>
      </c>
      <c r="I54" s="14" t="s">
        <v>353</v>
      </c>
      <c r="J54" s="14" t="s">
        <v>354</v>
      </c>
      <c r="K54" s="13">
        <v>26855.16</v>
      </c>
      <c r="L54" s="17">
        <v>5102.48</v>
      </c>
      <c r="M54" s="19"/>
      <c r="N54" s="19"/>
    </row>
    <row r="55" spans="3:14" s="7" customFormat="1" ht="30">
      <c r="C55" s="11">
        <v>49</v>
      </c>
      <c r="D55" s="13" t="s">
        <v>6</v>
      </c>
      <c r="E55" s="14" t="s">
        <v>88</v>
      </c>
      <c r="F55" s="13" t="s">
        <v>352</v>
      </c>
      <c r="G55" s="13" t="s">
        <v>8</v>
      </c>
      <c r="H55" s="14" t="s">
        <v>20</v>
      </c>
      <c r="I55" s="14" t="s">
        <v>356</v>
      </c>
      <c r="J55" s="14" t="s">
        <v>357</v>
      </c>
      <c r="K55" s="13">
        <v>19870.99</v>
      </c>
      <c r="L55" s="17">
        <v>3775.49</v>
      </c>
      <c r="M55" s="19"/>
      <c r="N55" s="19"/>
    </row>
    <row r="56" spans="3:14" s="7" customFormat="1" ht="15">
      <c r="C56" s="11">
        <v>50</v>
      </c>
      <c r="D56" s="13" t="s">
        <v>6</v>
      </c>
      <c r="E56" s="14" t="s">
        <v>9</v>
      </c>
      <c r="F56" s="13" t="s">
        <v>330</v>
      </c>
      <c r="G56" s="13" t="s">
        <v>8</v>
      </c>
      <c r="H56" s="14" t="s">
        <v>20</v>
      </c>
      <c r="I56" s="14" t="s">
        <v>331</v>
      </c>
      <c r="J56" s="14" t="s">
        <v>332</v>
      </c>
      <c r="K56" s="13">
        <v>2521.01</v>
      </c>
      <c r="L56" s="17">
        <v>478.99</v>
      </c>
      <c r="M56" s="19"/>
      <c r="N56" s="19"/>
    </row>
    <row r="57" spans="3:14" s="7" customFormat="1" ht="15">
      <c r="C57" s="11">
        <v>51</v>
      </c>
      <c r="D57" s="13" t="s">
        <v>6</v>
      </c>
      <c r="E57" s="14" t="s">
        <v>9</v>
      </c>
      <c r="F57" s="13" t="s">
        <v>358</v>
      </c>
      <c r="G57" s="13" t="s">
        <v>8</v>
      </c>
      <c r="H57" s="14" t="s">
        <v>20</v>
      </c>
      <c r="I57" s="14" t="s">
        <v>359</v>
      </c>
      <c r="J57" s="14" t="s">
        <v>360</v>
      </c>
      <c r="K57" s="13">
        <v>4212</v>
      </c>
      <c r="L57" s="17">
        <v>0</v>
      </c>
      <c r="M57" s="19"/>
      <c r="N57" s="19"/>
    </row>
    <row r="58" spans="3:14" s="7" customFormat="1" ht="15">
      <c r="C58" s="11">
        <v>52</v>
      </c>
      <c r="D58" s="13" t="s">
        <v>6</v>
      </c>
      <c r="E58" s="14" t="s">
        <v>10</v>
      </c>
      <c r="F58" s="13" t="s">
        <v>361</v>
      </c>
      <c r="G58" s="13" t="s">
        <v>8</v>
      </c>
      <c r="H58" s="14" t="s">
        <v>20</v>
      </c>
      <c r="I58" s="14" t="s">
        <v>362</v>
      </c>
      <c r="J58" s="14" t="s">
        <v>363</v>
      </c>
      <c r="K58" s="13">
        <v>8191.34</v>
      </c>
      <c r="L58" s="17">
        <v>930.15</v>
      </c>
      <c r="M58" s="19"/>
      <c r="N58" s="19"/>
    </row>
    <row r="59" spans="3:14" s="7" customFormat="1" ht="15">
      <c r="C59" s="11">
        <v>53</v>
      </c>
      <c r="D59" s="13" t="s">
        <v>6</v>
      </c>
      <c r="E59" s="14" t="s">
        <v>9</v>
      </c>
      <c r="F59" s="13" t="s">
        <v>333</v>
      </c>
      <c r="G59" s="13" t="s">
        <v>8</v>
      </c>
      <c r="H59" s="14" t="s">
        <v>20</v>
      </c>
      <c r="I59" s="14" t="s">
        <v>334</v>
      </c>
      <c r="J59" s="14" t="s">
        <v>335</v>
      </c>
      <c r="K59" s="13">
        <v>29820</v>
      </c>
      <c r="L59" s="17">
        <v>0</v>
      </c>
      <c r="M59" s="19"/>
      <c r="N59" s="19"/>
    </row>
    <row r="60" spans="3:14" s="7" customFormat="1" ht="30">
      <c r="C60" s="11">
        <v>54</v>
      </c>
      <c r="D60" s="13" t="s">
        <v>6</v>
      </c>
      <c r="E60" s="14" t="s">
        <v>10</v>
      </c>
      <c r="F60" s="13" t="s">
        <v>365</v>
      </c>
      <c r="G60" s="13" t="s">
        <v>8</v>
      </c>
      <c r="H60" s="14" t="s">
        <v>20</v>
      </c>
      <c r="I60" s="14" t="s">
        <v>366</v>
      </c>
      <c r="J60" s="14" t="s">
        <v>426</v>
      </c>
      <c r="K60" s="13">
        <v>7481</v>
      </c>
      <c r="L60" s="17">
        <v>1421.39</v>
      </c>
      <c r="M60" s="19"/>
      <c r="N60" s="19"/>
    </row>
    <row r="61" spans="3:14" s="7" customFormat="1" ht="15">
      <c r="C61" s="11">
        <v>55</v>
      </c>
      <c r="D61" s="13" t="s">
        <v>6</v>
      </c>
      <c r="E61" s="14" t="s">
        <v>10</v>
      </c>
      <c r="F61" s="13" t="s">
        <v>364</v>
      </c>
      <c r="G61" s="13" t="s">
        <v>8</v>
      </c>
      <c r="H61" s="14" t="s">
        <v>20</v>
      </c>
      <c r="I61" s="14" t="s">
        <v>420</v>
      </c>
      <c r="J61" s="14" t="s">
        <v>135</v>
      </c>
      <c r="K61" s="13">
        <v>21294</v>
      </c>
      <c r="L61" s="17">
        <v>4045.86</v>
      </c>
      <c r="M61" s="19"/>
      <c r="N61" s="19"/>
    </row>
    <row r="62" spans="3:14" ht="15">
      <c r="C62" s="31" t="s">
        <v>19</v>
      </c>
      <c r="D62" s="32"/>
      <c r="E62" s="32"/>
      <c r="F62" s="32"/>
      <c r="G62" s="32"/>
      <c r="H62" s="32"/>
      <c r="I62" s="32"/>
      <c r="J62" s="33"/>
      <c r="K62" s="24">
        <f>SUM(K7:K61)</f>
        <v>1744191.55</v>
      </c>
      <c r="L62" s="23">
        <f>SUM(L7:L61)</f>
        <v>287307.17</v>
      </c>
      <c r="M62" s="23">
        <f>SUM(M7:M61)</f>
        <v>37218</v>
      </c>
      <c r="N62" s="23">
        <f>SUM(N7:N61)</f>
        <v>7071.42</v>
      </c>
    </row>
    <row r="63" spans="3:11" ht="15">
      <c r="C63" s="2"/>
      <c r="D63" s="2"/>
      <c r="F63" s="3"/>
      <c r="G63" s="2"/>
      <c r="H63" s="5"/>
      <c r="I63" s="5"/>
      <c r="J63" s="2"/>
      <c r="K63" s="2"/>
    </row>
    <row r="64" spans="3:11" ht="15">
      <c r="C64" s="2"/>
      <c r="D64" s="2"/>
      <c r="E64" s="5"/>
      <c r="F64" s="3"/>
      <c r="G64" s="2"/>
      <c r="H64" s="5"/>
      <c r="I64" s="5"/>
      <c r="J64" s="8"/>
      <c r="K64" s="9"/>
    </row>
    <row r="65" spans="3:11" ht="15">
      <c r="C65" s="2"/>
      <c r="D65" s="2"/>
      <c r="E65" s="5"/>
      <c r="F65" s="3"/>
      <c r="G65" s="2"/>
      <c r="H65" s="5"/>
      <c r="I65" s="5"/>
      <c r="J65" s="8"/>
      <c r="K65" s="9"/>
    </row>
    <row r="66" spans="3:14" ht="114">
      <c r="C66" s="11" t="s">
        <v>0</v>
      </c>
      <c r="D66" s="11" t="s">
        <v>1</v>
      </c>
      <c r="E66" s="12" t="s">
        <v>16</v>
      </c>
      <c r="F66" s="15" t="s">
        <v>2</v>
      </c>
      <c r="G66" s="11" t="s">
        <v>4</v>
      </c>
      <c r="H66" s="12" t="s">
        <v>13</v>
      </c>
      <c r="I66" s="12" t="s">
        <v>3</v>
      </c>
      <c r="J66" s="11" t="s">
        <v>5</v>
      </c>
      <c r="K66" s="11" t="s">
        <v>7</v>
      </c>
      <c r="L66" s="20" t="s">
        <v>54</v>
      </c>
      <c r="M66" s="12" t="s">
        <v>56</v>
      </c>
      <c r="N66" s="12" t="s">
        <v>54</v>
      </c>
    </row>
    <row r="67" spans="3:14" ht="18" customHeight="1">
      <c r="C67" s="11">
        <v>1</v>
      </c>
      <c r="D67" s="17" t="s">
        <v>17</v>
      </c>
      <c r="E67" s="19" t="s">
        <v>10</v>
      </c>
      <c r="F67" s="13" t="s">
        <v>81</v>
      </c>
      <c r="G67" s="17" t="s">
        <v>8</v>
      </c>
      <c r="H67" s="19" t="s">
        <v>51</v>
      </c>
      <c r="I67" s="19" t="s">
        <v>12</v>
      </c>
      <c r="J67" s="17" t="s">
        <v>52</v>
      </c>
      <c r="K67" s="17">
        <v>32850.6</v>
      </c>
      <c r="L67" s="17">
        <v>2956.56</v>
      </c>
      <c r="M67" s="19"/>
      <c r="N67" s="19"/>
    </row>
    <row r="68" spans="3:14" ht="18.75" customHeight="1">
      <c r="C68" s="11">
        <v>2</v>
      </c>
      <c r="D68" s="17" t="s">
        <v>17</v>
      </c>
      <c r="E68" s="19" t="s">
        <v>10</v>
      </c>
      <c r="F68" s="13" t="s">
        <v>82</v>
      </c>
      <c r="G68" s="17" t="s">
        <v>8</v>
      </c>
      <c r="H68" s="19" t="s">
        <v>51</v>
      </c>
      <c r="I68" s="19" t="s">
        <v>12</v>
      </c>
      <c r="J68" s="17" t="s">
        <v>18</v>
      </c>
      <c r="K68" s="17">
        <v>109651.6</v>
      </c>
      <c r="L68" s="17">
        <v>9868.64</v>
      </c>
      <c r="M68" s="19"/>
      <c r="N68" s="19"/>
    </row>
    <row r="69" spans="3:14" ht="30">
      <c r="C69" s="11">
        <v>3</v>
      </c>
      <c r="D69" s="17" t="s">
        <v>17</v>
      </c>
      <c r="E69" s="19" t="s">
        <v>10</v>
      </c>
      <c r="F69" s="13" t="s">
        <v>83</v>
      </c>
      <c r="G69" s="17" t="s">
        <v>8</v>
      </c>
      <c r="H69" s="19" t="s">
        <v>51</v>
      </c>
      <c r="I69" s="19" t="s">
        <v>12</v>
      </c>
      <c r="J69" s="17" t="s">
        <v>53</v>
      </c>
      <c r="K69" s="17">
        <v>374856.33</v>
      </c>
      <c r="L69" s="17">
        <v>31607.68</v>
      </c>
      <c r="M69" s="19"/>
      <c r="N69" s="19"/>
    </row>
    <row r="70" spans="3:14" ht="15">
      <c r="C70" s="28" t="s">
        <v>19</v>
      </c>
      <c r="D70" s="29"/>
      <c r="E70" s="29"/>
      <c r="F70" s="29"/>
      <c r="G70" s="29"/>
      <c r="H70" s="29"/>
      <c r="I70" s="29"/>
      <c r="J70" s="29"/>
      <c r="K70" s="22">
        <f>SUM(K67:K69)</f>
        <v>517358.53</v>
      </c>
      <c r="L70" s="22">
        <f>SUM(L67:L69)</f>
        <v>44432.88</v>
      </c>
      <c r="M70" s="25">
        <f>SUM(M67:M69)</f>
        <v>0</v>
      </c>
      <c r="N70" s="25">
        <f>SUM(N67:N69)</f>
        <v>0</v>
      </c>
    </row>
    <row r="71" spans="3:11" ht="81.75" customHeight="1">
      <c r="C71" s="2"/>
      <c r="D71" s="2"/>
      <c r="E71" s="5"/>
      <c r="F71" s="3"/>
      <c r="G71" s="2"/>
      <c r="H71" s="5"/>
      <c r="I71" s="5"/>
      <c r="J71" s="2"/>
      <c r="K71" s="2"/>
    </row>
    <row r="72" spans="3:14" ht="28.5">
      <c r="C72" s="15" t="s">
        <v>0</v>
      </c>
      <c r="D72" s="15" t="s">
        <v>1</v>
      </c>
      <c r="E72" s="20" t="s">
        <v>15</v>
      </c>
      <c r="F72" s="15" t="s">
        <v>2</v>
      </c>
      <c r="G72" s="15" t="s">
        <v>4</v>
      </c>
      <c r="H72" s="20" t="s">
        <v>13</v>
      </c>
      <c r="I72" s="20" t="s">
        <v>3</v>
      </c>
      <c r="J72" s="15" t="s">
        <v>5</v>
      </c>
      <c r="K72" s="15" t="s">
        <v>7</v>
      </c>
      <c r="L72" s="20" t="s">
        <v>54</v>
      </c>
      <c r="M72" s="18"/>
      <c r="N72" s="18"/>
    </row>
    <row r="73" spans="3:12" ht="15">
      <c r="C73" s="15">
        <v>1</v>
      </c>
      <c r="D73" s="13" t="s">
        <v>11</v>
      </c>
      <c r="E73" s="13" t="s">
        <v>10</v>
      </c>
      <c r="F73" s="21" t="s">
        <v>110</v>
      </c>
      <c r="G73" s="13" t="s">
        <v>8</v>
      </c>
      <c r="H73" s="13" t="s">
        <v>20</v>
      </c>
      <c r="I73" s="13" t="s">
        <v>111</v>
      </c>
      <c r="J73" s="13" t="s">
        <v>112</v>
      </c>
      <c r="K73" s="13">
        <v>693.28</v>
      </c>
      <c r="L73" s="13">
        <v>131.72</v>
      </c>
    </row>
    <row r="74" spans="3:12" ht="15">
      <c r="C74" s="15">
        <v>2</v>
      </c>
      <c r="D74" s="13" t="s">
        <v>11</v>
      </c>
      <c r="E74" s="13" t="s">
        <v>10</v>
      </c>
      <c r="F74" s="21" t="s">
        <v>113</v>
      </c>
      <c r="G74" s="13" t="s">
        <v>21</v>
      </c>
      <c r="H74" s="13" t="s">
        <v>20</v>
      </c>
      <c r="I74" s="13" t="s">
        <v>114</v>
      </c>
      <c r="J74" s="13" t="s">
        <v>317</v>
      </c>
      <c r="K74" s="13">
        <v>1487.4</v>
      </c>
      <c r="L74" s="13">
        <v>282.6</v>
      </c>
    </row>
    <row r="75" spans="3:12" ht="15">
      <c r="C75" s="15">
        <v>3</v>
      </c>
      <c r="D75" s="13" t="s">
        <v>11</v>
      </c>
      <c r="E75" s="13" t="s">
        <v>10</v>
      </c>
      <c r="F75" s="21" t="s">
        <v>116</v>
      </c>
      <c r="G75" s="13" t="s">
        <v>8</v>
      </c>
      <c r="H75" s="13" t="s">
        <v>20</v>
      </c>
      <c r="I75" s="14" t="s">
        <v>58</v>
      </c>
      <c r="J75" s="13" t="s">
        <v>60</v>
      </c>
      <c r="K75" s="13">
        <v>421.01</v>
      </c>
      <c r="L75" s="13">
        <v>79.99</v>
      </c>
    </row>
    <row r="76" spans="3:12" ht="15">
      <c r="C76" s="15">
        <v>4</v>
      </c>
      <c r="D76" s="13" t="s">
        <v>11</v>
      </c>
      <c r="E76" s="13" t="s">
        <v>10</v>
      </c>
      <c r="F76" s="21" t="s">
        <v>117</v>
      </c>
      <c r="G76" s="13" t="s">
        <v>8</v>
      </c>
      <c r="H76" s="13" t="s">
        <v>20</v>
      </c>
      <c r="I76" s="14" t="s">
        <v>58</v>
      </c>
      <c r="J76" s="13" t="s">
        <v>59</v>
      </c>
      <c r="K76" s="13">
        <v>1791.04</v>
      </c>
      <c r="L76" s="13">
        <v>340.31</v>
      </c>
    </row>
    <row r="77" spans="3:12" ht="15">
      <c r="C77" s="15">
        <v>5</v>
      </c>
      <c r="D77" s="13" t="s">
        <v>11</v>
      </c>
      <c r="E77" s="14" t="s">
        <v>10</v>
      </c>
      <c r="F77" s="21" t="s">
        <v>118</v>
      </c>
      <c r="G77" s="13" t="s">
        <v>8</v>
      </c>
      <c r="H77" s="14" t="s">
        <v>20</v>
      </c>
      <c r="I77" s="14" t="s">
        <v>119</v>
      </c>
      <c r="J77" s="13" t="s">
        <v>60</v>
      </c>
      <c r="K77" s="13">
        <v>310.17</v>
      </c>
      <c r="L77" s="13">
        <v>58.93</v>
      </c>
    </row>
    <row r="78" spans="3:12" ht="15">
      <c r="C78" s="15">
        <v>6</v>
      </c>
      <c r="D78" s="13" t="s">
        <v>11</v>
      </c>
      <c r="E78" s="14" t="s">
        <v>10</v>
      </c>
      <c r="F78" s="21" t="s">
        <v>120</v>
      </c>
      <c r="G78" s="13" t="s">
        <v>8</v>
      </c>
      <c r="H78" s="14" t="s">
        <v>20</v>
      </c>
      <c r="I78" s="14" t="s">
        <v>121</v>
      </c>
      <c r="J78" s="13" t="s">
        <v>122</v>
      </c>
      <c r="K78" s="13">
        <v>812.6</v>
      </c>
      <c r="L78" s="13">
        <v>154.4</v>
      </c>
    </row>
    <row r="79" spans="3:12" ht="17.25" customHeight="1">
      <c r="C79" s="15">
        <v>7</v>
      </c>
      <c r="D79" s="13" t="s">
        <v>11</v>
      </c>
      <c r="E79" s="14" t="s">
        <v>9</v>
      </c>
      <c r="F79" s="21" t="s">
        <v>127</v>
      </c>
      <c r="G79" s="13" t="s">
        <v>8</v>
      </c>
      <c r="H79" s="14" t="s">
        <v>20</v>
      </c>
      <c r="I79" s="14" t="s">
        <v>128</v>
      </c>
      <c r="J79" s="13" t="s">
        <v>129</v>
      </c>
      <c r="K79" s="13">
        <v>670</v>
      </c>
      <c r="L79" s="13">
        <v>127.3</v>
      </c>
    </row>
    <row r="80" spans="3:12" ht="15">
      <c r="C80" s="15">
        <v>8</v>
      </c>
      <c r="D80" s="13" t="s">
        <v>11</v>
      </c>
      <c r="E80" s="14" t="s">
        <v>10</v>
      </c>
      <c r="F80" s="21" t="s">
        <v>134</v>
      </c>
      <c r="G80" s="13" t="s">
        <v>8</v>
      </c>
      <c r="H80" s="14" t="s">
        <v>20</v>
      </c>
      <c r="I80" s="14" t="s">
        <v>400</v>
      </c>
      <c r="J80" s="13" t="s">
        <v>135</v>
      </c>
      <c r="K80" s="13">
        <v>167</v>
      </c>
      <c r="L80" s="13">
        <v>31.73</v>
      </c>
    </row>
    <row r="81" spans="3:12" ht="27.75" customHeight="1">
      <c r="C81" s="15">
        <v>9</v>
      </c>
      <c r="D81" s="13" t="s">
        <v>11</v>
      </c>
      <c r="E81" s="14" t="s">
        <v>9</v>
      </c>
      <c r="F81" s="21" t="s">
        <v>136</v>
      </c>
      <c r="G81" s="13" t="s">
        <v>8</v>
      </c>
      <c r="H81" s="14" t="s">
        <v>20</v>
      </c>
      <c r="I81" s="14" t="s">
        <v>137</v>
      </c>
      <c r="J81" s="13" t="s">
        <v>138</v>
      </c>
      <c r="K81" s="13">
        <v>400</v>
      </c>
      <c r="L81" s="13">
        <v>0</v>
      </c>
    </row>
    <row r="82" spans="3:12" ht="15">
      <c r="C82" s="15">
        <v>10</v>
      </c>
      <c r="D82" s="13" t="s">
        <v>11</v>
      </c>
      <c r="E82" s="14" t="s">
        <v>10</v>
      </c>
      <c r="F82" s="21" t="s">
        <v>189</v>
      </c>
      <c r="G82" s="13" t="s">
        <v>8</v>
      </c>
      <c r="H82" s="14" t="s">
        <v>20</v>
      </c>
      <c r="I82" s="14" t="s">
        <v>401</v>
      </c>
      <c r="J82" s="13" t="s">
        <v>122</v>
      </c>
      <c r="K82" s="13">
        <v>206.73</v>
      </c>
      <c r="L82" s="13">
        <v>39.27</v>
      </c>
    </row>
    <row r="83" spans="3:12" ht="120">
      <c r="C83" s="15">
        <v>11</v>
      </c>
      <c r="D83" s="13" t="s">
        <v>11</v>
      </c>
      <c r="E83" s="14" t="s">
        <v>9</v>
      </c>
      <c r="F83" s="21" t="s">
        <v>379</v>
      </c>
      <c r="G83" s="13" t="s">
        <v>21</v>
      </c>
      <c r="H83" s="14" t="s">
        <v>57</v>
      </c>
      <c r="I83" s="14" t="s">
        <v>396</v>
      </c>
      <c r="J83" s="13" t="s">
        <v>380</v>
      </c>
      <c r="K83" s="13">
        <v>283.4</v>
      </c>
      <c r="L83" s="13">
        <v>25.51</v>
      </c>
    </row>
    <row r="84" spans="3:12" ht="120">
      <c r="C84" s="15">
        <v>12</v>
      </c>
      <c r="D84" s="13" t="s">
        <v>11</v>
      </c>
      <c r="E84" s="14" t="s">
        <v>10</v>
      </c>
      <c r="F84" s="21" t="s">
        <v>388</v>
      </c>
      <c r="G84" s="13" t="s">
        <v>8</v>
      </c>
      <c r="H84" s="14" t="s">
        <v>20</v>
      </c>
      <c r="I84" s="14" t="s">
        <v>397</v>
      </c>
      <c r="J84" s="13" t="s">
        <v>367</v>
      </c>
      <c r="K84" s="13">
        <v>236.58</v>
      </c>
      <c r="L84" s="13">
        <v>30.93</v>
      </c>
    </row>
    <row r="85" spans="3:12" ht="30">
      <c r="C85" s="15">
        <v>13</v>
      </c>
      <c r="D85" s="13" t="s">
        <v>11</v>
      </c>
      <c r="E85" s="14" t="s">
        <v>10</v>
      </c>
      <c r="F85" s="21" t="s">
        <v>146</v>
      </c>
      <c r="G85" s="13" t="s">
        <v>8</v>
      </c>
      <c r="H85" s="14" t="s">
        <v>20</v>
      </c>
      <c r="I85" s="14" t="s">
        <v>147</v>
      </c>
      <c r="J85" s="13" t="s">
        <v>148</v>
      </c>
      <c r="K85" s="13">
        <v>1344.54</v>
      </c>
      <c r="L85" s="13">
        <v>255.46</v>
      </c>
    </row>
    <row r="86" spans="3:12" ht="17.25" customHeight="1">
      <c r="C86" s="15">
        <v>14</v>
      </c>
      <c r="D86" s="13" t="s">
        <v>11</v>
      </c>
      <c r="E86" s="14" t="s">
        <v>10</v>
      </c>
      <c r="F86" s="21" t="s">
        <v>139</v>
      </c>
      <c r="G86" s="13" t="s">
        <v>8</v>
      </c>
      <c r="H86" s="14" t="s">
        <v>20</v>
      </c>
      <c r="I86" s="14" t="s">
        <v>140</v>
      </c>
      <c r="J86" s="13" t="s">
        <v>141</v>
      </c>
      <c r="K86" s="13">
        <v>2332.44</v>
      </c>
      <c r="L86" s="13">
        <v>443.16</v>
      </c>
    </row>
    <row r="87" spans="3:12" ht="17.25" customHeight="1">
      <c r="C87" s="15">
        <v>15</v>
      </c>
      <c r="D87" s="13" t="s">
        <v>11</v>
      </c>
      <c r="E87" s="14" t="s">
        <v>10</v>
      </c>
      <c r="F87" s="21" t="s">
        <v>142</v>
      </c>
      <c r="G87" s="13" t="s">
        <v>8</v>
      </c>
      <c r="H87" s="14" t="s">
        <v>20</v>
      </c>
      <c r="I87" s="14" t="s">
        <v>140</v>
      </c>
      <c r="J87" s="13" t="s">
        <v>143</v>
      </c>
      <c r="K87" s="13">
        <v>593.3</v>
      </c>
      <c r="L87" s="13">
        <v>112.73</v>
      </c>
    </row>
    <row r="88" spans="3:12" ht="15">
      <c r="C88" s="15">
        <v>16</v>
      </c>
      <c r="D88" s="13" t="s">
        <v>11</v>
      </c>
      <c r="E88" s="14" t="s">
        <v>10</v>
      </c>
      <c r="F88" s="21" t="s">
        <v>144</v>
      </c>
      <c r="G88" s="13" t="s">
        <v>8</v>
      </c>
      <c r="H88" s="14" t="s">
        <v>20</v>
      </c>
      <c r="I88" s="14" t="s">
        <v>140</v>
      </c>
      <c r="J88" s="13" t="s">
        <v>145</v>
      </c>
      <c r="K88" s="13">
        <v>717.33</v>
      </c>
      <c r="L88" s="13">
        <v>136.29</v>
      </c>
    </row>
    <row r="89" spans="3:12" ht="15">
      <c r="C89" s="15">
        <v>17</v>
      </c>
      <c r="D89" s="13" t="s">
        <v>11</v>
      </c>
      <c r="E89" s="14" t="s">
        <v>10</v>
      </c>
      <c r="F89" s="21" t="s">
        <v>176</v>
      </c>
      <c r="G89" s="13" t="s">
        <v>8</v>
      </c>
      <c r="H89" s="14" t="s">
        <v>20</v>
      </c>
      <c r="I89" s="14" t="s">
        <v>177</v>
      </c>
      <c r="J89" s="13" t="s">
        <v>122</v>
      </c>
      <c r="K89" s="13">
        <v>3108.91</v>
      </c>
      <c r="L89" s="13">
        <v>590.71</v>
      </c>
    </row>
    <row r="90" spans="3:12" ht="15">
      <c r="C90" s="15">
        <v>18</v>
      </c>
      <c r="D90" s="13" t="s">
        <v>11</v>
      </c>
      <c r="E90" s="14" t="s">
        <v>10</v>
      </c>
      <c r="F90" s="21" t="s">
        <v>175</v>
      </c>
      <c r="G90" s="13" t="s">
        <v>8</v>
      </c>
      <c r="H90" s="14" t="s">
        <v>20</v>
      </c>
      <c r="I90" s="14" t="s">
        <v>178</v>
      </c>
      <c r="J90" s="13" t="s">
        <v>179</v>
      </c>
      <c r="K90" s="13">
        <v>907.56</v>
      </c>
      <c r="L90" s="13">
        <v>172.44</v>
      </c>
    </row>
    <row r="91" spans="3:12" ht="15">
      <c r="C91" s="15">
        <v>19</v>
      </c>
      <c r="D91" s="13" t="s">
        <v>11</v>
      </c>
      <c r="E91" s="14" t="s">
        <v>10</v>
      </c>
      <c r="F91" s="21" t="s">
        <v>208</v>
      </c>
      <c r="G91" s="13" t="s">
        <v>21</v>
      </c>
      <c r="H91" s="14" t="s">
        <v>20</v>
      </c>
      <c r="I91" s="14" t="s">
        <v>114</v>
      </c>
      <c r="J91" s="13" t="s">
        <v>115</v>
      </c>
      <c r="K91" s="13">
        <v>1873.95</v>
      </c>
      <c r="L91" s="13">
        <v>356.05</v>
      </c>
    </row>
    <row r="92" spans="3:12" ht="15">
      <c r="C92" s="15">
        <v>20</v>
      </c>
      <c r="D92" s="13" t="s">
        <v>11</v>
      </c>
      <c r="E92" s="14" t="s">
        <v>10</v>
      </c>
      <c r="F92" s="21" t="s">
        <v>180</v>
      </c>
      <c r="G92" s="13" t="s">
        <v>8</v>
      </c>
      <c r="H92" s="14" t="s">
        <v>20</v>
      </c>
      <c r="I92" s="14" t="s">
        <v>181</v>
      </c>
      <c r="J92" s="13" t="s">
        <v>122</v>
      </c>
      <c r="K92" s="13">
        <v>86.97</v>
      </c>
      <c r="L92" s="13">
        <v>16.53</v>
      </c>
    </row>
    <row r="93" spans="3:12" ht="15">
      <c r="C93" s="15">
        <v>21</v>
      </c>
      <c r="D93" s="13" t="s">
        <v>11</v>
      </c>
      <c r="E93" s="14" t="s">
        <v>10</v>
      </c>
      <c r="F93" s="21" t="s">
        <v>190</v>
      </c>
      <c r="G93" s="13" t="s">
        <v>8</v>
      </c>
      <c r="H93" s="14" t="s">
        <v>20</v>
      </c>
      <c r="I93" s="14" t="s">
        <v>191</v>
      </c>
      <c r="J93" s="13" t="s">
        <v>192</v>
      </c>
      <c r="K93" s="13">
        <v>1432</v>
      </c>
      <c r="L93" s="13">
        <v>272.08</v>
      </c>
    </row>
    <row r="94" spans="3:12" ht="15">
      <c r="C94" s="15">
        <v>22</v>
      </c>
      <c r="D94" s="13" t="s">
        <v>11</v>
      </c>
      <c r="E94" s="14" t="s">
        <v>9</v>
      </c>
      <c r="F94" s="21" t="s">
        <v>149</v>
      </c>
      <c r="G94" s="13" t="s">
        <v>8</v>
      </c>
      <c r="H94" s="14" t="s">
        <v>20</v>
      </c>
      <c r="I94" s="14" t="s">
        <v>150</v>
      </c>
      <c r="J94" s="13" t="s">
        <v>151</v>
      </c>
      <c r="K94" s="13">
        <v>550</v>
      </c>
      <c r="L94" s="13">
        <v>104.5</v>
      </c>
    </row>
    <row r="95" spans="3:12" ht="15">
      <c r="C95" s="15">
        <v>23</v>
      </c>
      <c r="D95" s="13" t="s">
        <v>11</v>
      </c>
      <c r="E95" s="14" t="s">
        <v>10</v>
      </c>
      <c r="F95" s="21" t="s">
        <v>193</v>
      </c>
      <c r="G95" s="13" t="s">
        <v>8</v>
      </c>
      <c r="H95" s="14" t="s">
        <v>20</v>
      </c>
      <c r="I95" s="14" t="s">
        <v>194</v>
      </c>
      <c r="J95" s="13" t="s">
        <v>195</v>
      </c>
      <c r="K95" s="13">
        <v>739.86</v>
      </c>
      <c r="L95" s="13">
        <v>140.58</v>
      </c>
    </row>
    <row r="96" spans="3:12" ht="15">
      <c r="C96" s="15">
        <v>24</v>
      </c>
      <c r="D96" s="13" t="s">
        <v>11</v>
      </c>
      <c r="E96" s="14" t="s">
        <v>10</v>
      </c>
      <c r="F96" s="21" t="s">
        <v>196</v>
      </c>
      <c r="G96" s="13" t="s">
        <v>8</v>
      </c>
      <c r="H96" s="14" t="s">
        <v>20</v>
      </c>
      <c r="I96" s="14" t="s">
        <v>197</v>
      </c>
      <c r="J96" s="13" t="s">
        <v>122</v>
      </c>
      <c r="K96" s="13">
        <v>33.02</v>
      </c>
      <c r="L96" s="13">
        <v>6.27</v>
      </c>
    </row>
    <row r="97" spans="3:12" ht="15">
      <c r="C97" s="15">
        <v>25</v>
      </c>
      <c r="D97" s="13" t="s">
        <v>11</v>
      </c>
      <c r="E97" s="14" t="s">
        <v>10</v>
      </c>
      <c r="F97" s="21" t="s">
        <v>198</v>
      </c>
      <c r="G97" s="13" t="s">
        <v>8</v>
      </c>
      <c r="H97" s="14" t="s">
        <v>20</v>
      </c>
      <c r="I97" s="14" t="s">
        <v>197</v>
      </c>
      <c r="J97" s="13" t="s">
        <v>199</v>
      </c>
      <c r="K97" s="13">
        <v>53.78</v>
      </c>
      <c r="L97" s="13">
        <v>10.22</v>
      </c>
    </row>
    <row r="98" spans="3:12" ht="15">
      <c r="C98" s="15">
        <v>26</v>
      </c>
      <c r="D98" s="13" t="s">
        <v>11</v>
      </c>
      <c r="E98" s="14" t="s">
        <v>10</v>
      </c>
      <c r="F98" s="21" t="s">
        <v>154</v>
      </c>
      <c r="G98" s="13" t="s">
        <v>8</v>
      </c>
      <c r="H98" s="14" t="s">
        <v>20</v>
      </c>
      <c r="I98" s="14" t="s">
        <v>153</v>
      </c>
      <c r="J98" s="13" t="s">
        <v>155</v>
      </c>
      <c r="K98" s="13">
        <v>632.8</v>
      </c>
      <c r="L98" s="13">
        <v>120.23</v>
      </c>
    </row>
    <row r="99" spans="3:12" ht="15">
      <c r="C99" s="15">
        <v>27</v>
      </c>
      <c r="D99" s="13" t="s">
        <v>11</v>
      </c>
      <c r="E99" s="14" t="s">
        <v>10</v>
      </c>
      <c r="F99" s="21" t="s">
        <v>152</v>
      </c>
      <c r="G99" s="13" t="s">
        <v>8</v>
      </c>
      <c r="H99" s="14" t="s">
        <v>20</v>
      </c>
      <c r="I99" s="14" t="s">
        <v>153</v>
      </c>
      <c r="J99" s="13" t="s">
        <v>141</v>
      </c>
      <c r="K99" s="13">
        <v>4983.27</v>
      </c>
      <c r="L99" s="13">
        <v>946.82</v>
      </c>
    </row>
    <row r="100" spans="3:12" ht="15">
      <c r="C100" s="15">
        <v>28</v>
      </c>
      <c r="D100" s="13" t="s">
        <v>11</v>
      </c>
      <c r="E100" s="14" t="s">
        <v>10</v>
      </c>
      <c r="F100" s="21" t="s">
        <v>158</v>
      </c>
      <c r="G100" s="13" t="s">
        <v>8</v>
      </c>
      <c r="H100" s="14" t="s">
        <v>20</v>
      </c>
      <c r="I100" s="14" t="s">
        <v>157</v>
      </c>
      <c r="J100" s="13" t="s">
        <v>159</v>
      </c>
      <c r="K100" s="13">
        <v>849.42</v>
      </c>
      <c r="L100" s="13">
        <v>161.39</v>
      </c>
    </row>
    <row r="101" spans="3:12" ht="15">
      <c r="C101" s="15">
        <v>29</v>
      </c>
      <c r="D101" s="13" t="s">
        <v>11</v>
      </c>
      <c r="E101" s="14" t="s">
        <v>10</v>
      </c>
      <c r="F101" s="21" t="s">
        <v>160</v>
      </c>
      <c r="G101" s="13" t="s">
        <v>8</v>
      </c>
      <c r="H101" s="14" t="s">
        <v>20</v>
      </c>
      <c r="I101" s="14" t="s">
        <v>153</v>
      </c>
      <c r="J101" s="13" t="s">
        <v>161</v>
      </c>
      <c r="K101" s="13">
        <v>34.85</v>
      </c>
      <c r="L101" s="13">
        <v>6.62</v>
      </c>
    </row>
    <row r="102" spans="3:12" ht="15">
      <c r="C102" s="15">
        <v>30</v>
      </c>
      <c r="D102" s="13" t="s">
        <v>11</v>
      </c>
      <c r="E102" s="14" t="s">
        <v>10</v>
      </c>
      <c r="F102" s="21" t="s">
        <v>156</v>
      </c>
      <c r="G102" s="13" t="s">
        <v>8</v>
      </c>
      <c r="H102" s="14" t="s">
        <v>20</v>
      </c>
      <c r="I102" s="14" t="s">
        <v>157</v>
      </c>
      <c r="J102" s="13" t="s">
        <v>145</v>
      </c>
      <c r="K102" s="13">
        <v>2859.56</v>
      </c>
      <c r="L102" s="13">
        <v>543.33</v>
      </c>
    </row>
    <row r="103" spans="3:12" ht="30">
      <c r="C103" s="15">
        <v>31</v>
      </c>
      <c r="D103" s="13" t="s">
        <v>11</v>
      </c>
      <c r="E103" s="14" t="s">
        <v>9</v>
      </c>
      <c r="F103" s="21" t="s">
        <v>162</v>
      </c>
      <c r="G103" s="13" t="s">
        <v>8</v>
      </c>
      <c r="H103" s="14" t="s">
        <v>20</v>
      </c>
      <c r="I103" s="14" t="s">
        <v>163</v>
      </c>
      <c r="J103" s="13" t="s">
        <v>129</v>
      </c>
      <c r="K103" s="13">
        <v>656</v>
      </c>
      <c r="L103" s="13">
        <v>124.64</v>
      </c>
    </row>
    <row r="104" spans="3:12" ht="15">
      <c r="C104" s="15">
        <v>32</v>
      </c>
      <c r="D104" s="13" t="s">
        <v>11</v>
      </c>
      <c r="E104" s="14" t="s">
        <v>10</v>
      </c>
      <c r="F104" s="21" t="s">
        <v>200</v>
      </c>
      <c r="G104" s="13" t="s">
        <v>8</v>
      </c>
      <c r="H104" s="14" t="s">
        <v>20</v>
      </c>
      <c r="I104" s="14" t="s">
        <v>201</v>
      </c>
      <c r="J104" s="13" t="s">
        <v>202</v>
      </c>
      <c r="K104" s="13">
        <v>1876.4</v>
      </c>
      <c r="L104" s="13">
        <v>356.52</v>
      </c>
    </row>
    <row r="105" spans="3:12" ht="15">
      <c r="C105" s="15">
        <v>33</v>
      </c>
      <c r="D105" s="13" t="s">
        <v>11</v>
      </c>
      <c r="E105" s="14" t="s">
        <v>10</v>
      </c>
      <c r="F105" s="21" t="s">
        <v>210</v>
      </c>
      <c r="G105" s="13" t="s">
        <v>8</v>
      </c>
      <c r="H105" s="14" t="s">
        <v>20</v>
      </c>
      <c r="I105" s="14" t="s">
        <v>211</v>
      </c>
      <c r="J105" s="13" t="s">
        <v>59</v>
      </c>
      <c r="K105" s="13">
        <v>6034.68</v>
      </c>
      <c r="L105" s="13">
        <v>1146.59</v>
      </c>
    </row>
    <row r="106" spans="3:12" ht="105">
      <c r="C106" s="15">
        <v>34</v>
      </c>
      <c r="D106" s="13" t="s">
        <v>11</v>
      </c>
      <c r="E106" s="14" t="s">
        <v>10</v>
      </c>
      <c r="F106" s="21" t="s">
        <v>395</v>
      </c>
      <c r="G106" s="13" t="s">
        <v>8</v>
      </c>
      <c r="H106" s="14" t="s">
        <v>20</v>
      </c>
      <c r="I106" s="14" t="s">
        <v>398</v>
      </c>
      <c r="J106" s="13" t="s">
        <v>367</v>
      </c>
      <c r="K106" s="13">
        <v>4589.36</v>
      </c>
      <c r="L106" s="13">
        <v>552.24</v>
      </c>
    </row>
    <row r="107" spans="3:12" ht="15">
      <c r="C107" s="15">
        <v>35</v>
      </c>
      <c r="D107" s="13" t="s">
        <v>11</v>
      </c>
      <c r="E107" s="14" t="s">
        <v>10</v>
      </c>
      <c r="F107" s="21" t="s">
        <v>209</v>
      </c>
      <c r="G107" s="13" t="s">
        <v>8</v>
      </c>
      <c r="H107" s="14" t="s">
        <v>20</v>
      </c>
      <c r="I107" s="14" t="s">
        <v>114</v>
      </c>
      <c r="J107" s="13" t="s">
        <v>318</v>
      </c>
      <c r="K107" s="13">
        <v>2478.99</v>
      </c>
      <c r="L107" s="13">
        <v>471.01</v>
      </c>
    </row>
    <row r="108" spans="3:12" ht="15">
      <c r="C108" s="15">
        <v>36</v>
      </c>
      <c r="D108" s="13" t="s">
        <v>11</v>
      </c>
      <c r="E108" s="14" t="s">
        <v>10</v>
      </c>
      <c r="F108" s="21" t="s">
        <v>164</v>
      </c>
      <c r="G108" s="13" t="s">
        <v>8</v>
      </c>
      <c r="H108" s="14" t="s">
        <v>20</v>
      </c>
      <c r="I108" s="14" t="s">
        <v>421</v>
      </c>
      <c r="J108" s="13" t="s">
        <v>165</v>
      </c>
      <c r="K108" s="13">
        <v>560</v>
      </c>
      <c r="L108" s="13">
        <v>106.4</v>
      </c>
    </row>
    <row r="109" spans="3:12" ht="15">
      <c r="C109" s="15">
        <v>37</v>
      </c>
      <c r="D109" s="13" t="s">
        <v>11</v>
      </c>
      <c r="E109" s="14" t="s">
        <v>10</v>
      </c>
      <c r="F109" s="21" t="s">
        <v>182</v>
      </c>
      <c r="G109" s="13" t="s">
        <v>8</v>
      </c>
      <c r="H109" s="14" t="s">
        <v>20</v>
      </c>
      <c r="I109" s="14" t="s">
        <v>422</v>
      </c>
      <c r="J109" s="13" t="s">
        <v>183</v>
      </c>
      <c r="K109" s="13">
        <v>420</v>
      </c>
      <c r="L109" s="13">
        <v>79.8</v>
      </c>
    </row>
    <row r="110" spans="3:12" ht="15">
      <c r="C110" s="15">
        <v>38</v>
      </c>
      <c r="D110" s="13" t="s">
        <v>11</v>
      </c>
      <c r="E110" s="14" t="s">
        <v>10</v>
      </c>
      <c r="F110" s="21" t="s">
        <v>184</v>
      </c>
      <c r="G110" s="13" t="s">
        <v>8</v>
      </c>
      <c r="H110" s="14" t="s">
        <v>20</v>
      </c>
      <c r="I110" s="14" t="s">
        <v>185</v>
      </c>
      <c r="J110" s="13" t="s">
        <v>186</v>
      </c>
      <c r="K110" s="13">
        <v>1422</v>
      </c>
      <c r="L110" s="13">
        <v>270.18</v>
      </c>
    </row>
    <row r="111" spans="3:12" ht="15">
      <c r="C111" s="15">
        <v>39</v>
      </c>
      <c r="D111" s="13" t="s">
        <v>11</v>
      </c>
      <c r="E111" s="14" t="s">
        <v>10</v>
      </c>
      <c r="F111" s="21" t="s">
        <v>187</v>
      </c>
      <c r="G111" s="13" t="s">
        <v>8</v>
      </c>
      <c r="H111" s="14" t="s">
        <v>20</v>
      </c>
      <c r="I111" s="14" t="s">
        <v>188</v>
      </c>
      <c r="J111" s="13" t="s">
        <v>122</v>
      </c>
      <c r="K111" s="13">
        <v>91.6</v>
      </c>
      <c r="L111" s="13">
        <v>17.4</v>
      </c>
    </row>
    <row r="112" spans="3:12" ht="15">
      <c r="C112" s="15">
        <v>40</v>
      </c>
      <c r="D112" s="13" t="s">
        <v>11</v>
      </c>
      <c r="E112" s="14" t="s">
        <v>10</v>
      </c>
      <c r="F112" s="21" t="s">
        <v>166</v>
      </c>
      <c r="G112" s="13" t="s">
        <v>8</v>
      </c>
      <c r="H112" s="14" t="s">
        <v>20</v>
      </c>
      <c r="I112" s="14" t="s">
        <v>402</v>
      </c>
      <c r="J112" s="13" t="s">
        <v>167</v>
      </c>
      <c r="K112" s="13">
        <v>1520</v>
      </c>
      <c r="L112" s="13">
        <v>288.8</v>
      </c>
    </row>
    <row r="113" spans="3:12" ht="75">
      <c r="C113" s="15">
        <v>41</v>
      </c>
      <c r="D113" s="13" t="s">
        <v>11</v>
      </c>
      <c r="E113" s="14" t="s">
        <v>9</v>
      </c>
      <c r="F113" s="21" t="s">
        <v>378</v>
      </c>
      <c r="G113" s="13" t="s">
        <v>21</v>
      </c>
      <c r="H113" s="14" t="s">
        <v>57</v>
      </c>
      <c r="I113" s="14" t="s">
        <v>423</v>
      </c>
      <c r="J113" s="13" t="s">
        <v>373</v>
      </c>
      <c r="K113" s="13">
        <v>1849.5</v>
      </c>
      <c r="L113" s="13">
        <v>166.46</v>
      </c>
    </row>
    <row r="114" spans="3:12" ht="15">
      <c r="C114" s="15">
        <v>42</v>
      </c>
      <c r="D114" s="13" t="s">
        <v>11</v>
      </c>
      <c r="E114" s="14" t="s">
        <v>10</v>
      </c>
      <c r="F114" s="21" t="s">
        <v>203</v>
      </c>
      <c r="G114" s="13" t="s">
        <v>8</v>
      </c>
      <c r="H114" s="14" t="s">
        <v>20</v>
      </c>
      <c r="I114" s="14" t="s">
        <v>204</v>
      </c>
      <c r="J114" s="13" t="s">
        <v>192</v>
      </c>
      <c r="K114" s="13">
        <v>384</v>
      </c>
      <c r="L114" s="13">
        <v>72.96</v>
      </c>
    </row>
    <row r="115" spans="3:12" ht="15">
      <c r="C115" s="15">
        <v>43</v>
      </c>
      <c r="D115" s="13" t="s">
        <v>11</v>
      </c>
      <c r="E115" s="14" t="s">
        <v>9</v>
      </c>
      <c r="F115" s="21" t="s">
        <v>205</v>
      </c>
      <c r="G115" s="13" t="s">
        <v>8</v>
      </c>
      <c r="H115" s="14" t="s">
        <v>20</v>
      </c>
      <c r="I115" s="14" t="s">
        <v>206</v>
      </c>
      <c r="J115" s="13" t="s">
        <v>207</v>
      </c>
      <c r="K115" s="13">
        <v>500</v>
      </c>
      <c r="L115" s="13">
        <v>0</v>
      </c>
    </row>
    <row r="116" spans="3:12" ht="120">
      <c r="C116" s="15">
        <v>44</v>
      </c>
      <c r="D116" s="13" t="s">
        <v>11</v>
      </c>
      <c r="E116" s="14" t="s">
        <v>10</v>
      </c>
      <c r="F116" s="21" t="s">
        <v>387</v>
      </c>
      <c r="G116" s="13" t="s">
        <v>8</v>
      </c>
      <c r="H116" s="14" t="s">
        <v>20</v>
      </c>
      <c r="I116" s="14" t="s">
        <v>397</v>
      </c>
      <c r="J116" s="13" t="s">
        <v>367</v>
      </c>
      <c r="K116" s="13">
        <v>615.35</v>
      </c>
      <c r="L116" s="13">
        <v>77.18</v>
      </c>
    </row>
    <row r="117" spans="3:12" ht="15">
      <c r="C117" s="15">
        <v>45</v>
      </c>
      <c r="D117" s="13" t="s">
        <v>11</v>
      </c>
      <c r="E117" s="14" t="s">
        <v>9</v>
      </c>
      <c r="F117" s="21" t="s">
        <v>168</v>
      </c>
      <c r="G117" s="13" t="s">
        <v>8</v>
      </c>
      <c r="H117" s="14" t="s">
        <v>20</v>
      </c>
      <c r="I117" s="14" t="s">
        <v>169</v>
      </c>
      <c r="J117" s="13" t="s">
        <v>170</v>
      </c>
      <c r="K117" s="13">
        <v>183.06</v>
      </c>
      <c r="L117" s="13">
        <v>34.78</v>
      </c>
    </row>
    <row r="118" spans="3:12" ht="105">
      <c r="C118" s="15">
        <v>46</v>
      </c>
      <c r="D118" s="13" t="s">
        <v>11</v>
      </c>
      <c r="E118" s="14" t="s">
        <v>10</v>
      </c>
      <c r="F118" s="21" t="s">
        <v>386</v>
      </c>
      <c r="G118" s="13" t="s">
        <v>8</v>
      </c>
      <c r="H118" s="14" t="s">
        <v>20</v>
      </c>
      <c r="I118" s="14" t="s">
        <v>398</v>
      </c>
      <c r="J118" s="13" t="s">
        <v>367</v>
      </c>
      <c r="K118" s="13">
        <v>288.09</v>
      </c>
      <c r="L118" s="13">
        <v>26.77</v>
      </c>
    </row>
    <row r="119" spans="3:12" ht="105">
      <c r="C119" s="15">
        <v>47</v>
      </c>
      <c r="D119" s="13" t="s">
        <v>11</v>
      </c>
      <c r="E119" s="14" t="s">
        <v>10</v>
      </c>
      <c r="F119" s="21" t="s">
        <v>385</v>
      </c>
      <c r="G119" s="13" t="s">
        <v>8</v>
      </c>
      <c r="H119" s="14" t="s">
        <v>20</v>
      </c>
      <c r="I119" s="14" t="s">
        <v>398</v>
      </c>
      <c r="J119" s="13" t="s">
        <v>367</v>
      </c>
      <c r="K119" s="13">
        <v>394.25</v>
      </c>
      <c r="L119" s="13">
        <v>51.68</v>
      </c>
    </row>
    <row r="120" spans="3:12" ht="15">
      <c r="C120" s="15">
        <v>48</v>
      </c>
      <c r="D120" s="13" t="s">
        <v>11</v>
      </c>
      <c r="E120" s="14" t="s">
        <v>9</v>
      </c>
      <c r="F120" s="21" t="s">
        <v>171</v>
      </c>
      <c r="G120" s="13" t="s">
        <v>21</v>
      </c>
      <c r="H120" s="14" t="s">
        <v>20</v>
      </c>
      <c r="I120" s="14" t="s">
        <v>172</v>
      </c>
      <c r="J120" s="13" t="s">
        <v>173</v>
      </c>
      <c r="K120" s="13">
        <v>205.04</v>
      </c>
      <c r="L120" s="13">
        <v>38.96</v>
      </c>
    </row>
    <row r="121" spans="3:12" ht="15">
      <c r="C121" s="15">
        <v>49</v>
      </c>
      <c r="D121" s="13" t="s">
        <v>11</v>
      </c>
      <c r="E121" s="14" t="s">
        <v>10</v>
      </c>
      <c r="F121" s="21" t="s">
        <v>218</v>
      </c>
      <c r="G121" s="13" t="s">
        <v>8</v>
      </c>
      <c r="H121" s="14" t="s">
        <v>20</v>
      </c>
      <c r="I121" s="14" t="s">
        <v>219</v>
      </c>
      <c r="J121" s="13" t="s">
        <v>195</v>
      </c>
      <c r="K121" s="13">
        <v>12348.38</v>
      </c>
      <c r="L121" s="13">
        <v>2346.19</v>
      </c>
    </row>
    <row r="122" spans="3:12" ht="15">
      <c r="C122" s="15">
        <v>50</v>
      </c>
      <c r="D122" s="13" t="s">
        <v>11</v>
      </c>
      <c r="E122" s="14" t="s">
        <v>10</v>
      </c>
      <c r="F122" s="21" t="s">
        <v>220</v>
      </c>
      <c r="G122" s="13" t="s">
        <v>8</v>
      </c>
      <c r="H122" s="14" t="s">
        <v>20</v>
      </c>
      <c r="I122" s="14" t="s">
        <v>219</v>
      </c>
      <c r="J122" s="13" t="s">
        <v>221</v>
      </c>
      <c r="K122" s="13">
        <v>3351.2</v>
      </c>
      <c r="L122" s="13">
        <v>636.73</v>
      </c>
    </row>
    <row r="123" spans="3:12" ht="15">
      <c r="C123" s="15">
        <v>51</v>
      </c>
      <c r="D123" s="13" t="s">
        <v>11</v>
      </c>
      <c r="E123" s="14" t="s">
        <v>10</v>
      </c>
      <c r="F123" s="21" t="s">
        <v>222</v>
      </c>
      <c r="G123" s="13" t="s">
        <v>8</v>
      </c>
      <c r="H123" s="14" t="s">
        <v>20</v>
      </c>
      <c r="I123" s="14" t="s">
        <v>219</v>
      </c>
      <c r="J123" s="13" t="s">
        <v>223</v>
      </c>
      <c r="K123" s="13">
        <v>4878.74</v>
      </c>
      <c r="L123" s="13">
        <v>926.96</v>
      </c>
    </row>
    <row r="124" spans="3:12" ht="15">
      <c r="C124" s="15">
        <v>52</v>
      </c>
      <c r="D124" s="13" t="s">
        <v>11</v>
      </c>
      <c r="E124" s="14" t="s">
        <v>10</v>
      </c>
      <c r="F124" s="21" t="s">
        <v>174</v>
      </c>
      <c r="G124" s="13" t="s">
        <v>8</v>
      </c>
      <c r="H124" s="14" t="s">
        <v>20</v>
      </c>
      <c r="I124" s="14" t="s">
        <v>403</v>
      </c>
      <c r="J124" s="13" t="s">
        <v>122</v>
      </c>
      <c r="K124" s="13">
        <v>73.03</v>
      </c>
      <c r="L124" s="13">
        <v>13.88</v>
      </c>
    </row>
    <row r="125" spans="3:12" ht="45">
      <c r="C125" s="15">
        <v>53</v>
      </c>
      <c r="D125" s="13" t="s">
        <v>11</v>
      </c>
      <c r="E125" s="14" t="s">
        <v>9</v>
      </c>
      <c r="F125" s="21" t="s">
        <v>275</v>
      </c>
      <c r="G125" s="13" t="s">
        <v>8</v>
      </c>
      <c r="H125" s="14" t="s">
        <v>20</v>
      </c>
      <c r="I125" s="14" t="s">
        <v>276</v>
      </c>
      <c r="J125" s="13" t="s">
        <v>277</v>
      </c>
      <c r="K125" s="13">
        <v>1000</v>
      </c>
      <c r="L125" s="13">
        <v>0</v>
      </c>
    </row>
    <row r="126" spans="3:12" ht="90">
      <c r="C126" s="15">
        <v>54</v>
      </c>
      <c r="D126" s="13" t="s">
        <v>11</v>
      </c>
      <c r="E126" s="14" t="s">
        <v>9</v>
      </c>
      <c r="F126" s="21" t="s">
        <v>377</v>
      </c>
      <c r="G126" s="13" t="s">
        <v>21</v>
      </c>
      <c r="H126" s="14" t="s">
        <v>57</v>
      </c>
      <c r="I126" s="14" t="s">
        <v>399</v>
      </c>
      <c r="J126" s="13" t="s">
        <v>373</v>
      </c>
      <c r="K126" s="13">
        <v>1541.25</v>
      </c>
      <c r="L126" s="13">
        <v>138.71</v>
      </c>
    </row>
    <row r="127" spans="3:12" ht="90">
      <c r="C127" s="15">
        <v>55</v>
      </c>
      <c r="D127" s="13" t="s">
        <v>11</v>
      </c>
      <c r="E127" s="14" t="s">
        <v>10</v>
      </c>
      <c r="F127" s="21" t="s">
        <v>384</v>
      </c>
      <c r="G127" s="13" t="s">
        <v>8</v>
      </c>
      <c r="H127" s="14" t="s">
        <v>20</v>
      </c>
      <c r="I127" s="14" t="s">
        <v>424</v>
      </c>
      <c r="J127" s="13" t="s">
        <v>367</v>
      </c>
      <c r="K127" s="13">
        <v>900.39</v>
      </c>
      <c r="L127" s="13">
        <v>99.35</v>
      </c>
    </row>
    <row r="128" spans="3:12" ht="90">
      <c r="C128" s="15">
        <v>56</v>
      </c>
      <c r="D128" s="13" t="s">
        <v>11</v>
      </c>
      <c r="E128" s="14" t="s">
        <v>10</v>
      </c>
      <c r="F128" s="21" t="s">
        <v>394</v>
      </c>
      <c r="G128" s="13" t="s">
        <v>8</v>
      </c>
      <c r="H128" s="14" t="s">
        <v>20</v>
      </c>
      <c r="I128" s="14" t="s">
        <v>424</v>
      </c>
      <c r="J128" s="13" t="s">
        <v>390</v>
      </c>
      <c r="K128" s="13">
        <v>1203.3</v>
      </c>
      <c r="L128" s="13">
        <v>167.2</v>
      </c>
    </row>
    <row r="129" spans="3:12" ht="15">
      <c r="C129" s="15">
        <v>57</v>
      </c>
      <c r="D129" s="13" t="s">
        <v>11</v>
      </c>
      <c r="E129" s="14" t="s">
        <v>10</v>
      </c>
      <c r="F129" s="21" t="s">
        <v>240</v>
      </c>
      <c r="G129" s="13" t="s">
        <v>8</v>
      </c>
      <c r="H129" s="14" t="s">
        <v>20</v>
      </c>
      <c r="I129" s="14" t="s">
        <v>239</v>
      </c>
      <c r="J129" s="13" t="s">
        <v>221</v>
      </c>
      <c r="K129" s="13">
        <v>1009.2</v>
      </c>
      <c r="L129" s="13">
        <v>191.75</v>
      </c>
    </row>
    <row r="130" spans="3:12" ht="15">
      <c r="C130" s="15">
        <v>58</v>
      </c>
      <c r="D130" s="13" t="s">
        <v>11</v>
      </c>
      <c r="E130" s="14" t="s">
        <v>10</v>
      </c>
      <c r="F130" s="21" t="s">
        <v>241</v>
      </c>
      <c r="G130" s="13" t="s">
        <v>8</v>
      </c>
      <c r="H130" s="14" t="s">
        <v>20</v>
      </c>
      <c r="I130" s="14" t="s">
        <v>239</v>
      </c>
      <c r="J130" s="13" t="s">
        <v>195</v>
      </c>
      <c r="K130" s="13">
        <v>953.52</v>
      </c>
      <c r="L130" s="13">
        <v>181.17</v>
      </c>
    </row>
    <row r="131" spans="3:12" ht="30">
      <c r="C131" s="15">
        <v>59</v>
      </c>
      <c r="D131" s="13" t="s">
        <v>11</v>
      </c>
      <c r="E131" s="14" t="s">
        <v>9</v>
      </c>
      <c r="F131" s="21" t="s">
        <v>295</v>
      </c>
      <c r="G131" s="13" t="s">
        <v>21</v>
      </c>
      <c r="H131" s="14" t="s">
        <v>20</v>
      </c>
      <c r="I131" s="14" t="s">
        <v>296</v>
      </c>
      <c r="J131" s="14" t="s">
        <v>297</v>
      </c>
      <c r="K131" s="13">
        <v>59.32</v>
      </c>
      <c r="L131" s="13">
        <v>11.27</v>
      </c>
    </row>
    <row r="132" spans="3:12" ht="15">
      <c r="C132" s="15">
        <v>60</v>
      </c>
      <c r="D132" s="13" t="s">
        <v>11</v>
      </c>
      <c r="E132" s="14" t="s">
        <v>9</v>
      </c>
      <c r="F132" s="21" t="s">
        <v>298</v>
      </c>
      <c r="G132" s="13" t="s">
        <v>8</v>
      </c>
      <c r="H132" s="14" t="s">
        <v>20</v>
      </c>
      <c r="I132" s="14" t="s">
        <v>278</v>
      </c>
      <c r="J132" s="13" t="s">
        <v>279</v>
      </c>
      <c r="K132" s="13">
        <v>3900</v>
      </c>
      <c r="L132" s="13">
        <v>0</v>
      </c>
    </row>
    <row r="133" spans="3:12" ht="15">
      <c r="C133" s="15">
        <v>61</v>
      </c>
      <c r="D133" s="13" t="s">
        <v>11</v>
      </c>
      <c r="E133" s="14" t="s">
        <v>9</v>
      </c>
      <c r="F133" s="21" t="s">
        <v>316</v>
      </c>
      <c r="G133" s="13" t="s">
        <v>8</v>
      </c>
      <c r="H133" s="14" t="s">
        <v>20</v>
      </c>
      <c r="I133" s="14" t="s">
        <v>114</v>
      </c>
      <c r="J133" s="13" t="s">
        <v>317</v>
      </c>
      <c r="K133" s="13">
        <v>2008.4</v>
      </c>
      <c r="L133" s="13">
        <v>381.6</v>
      </c>
    </row>
    <row r="134" spans="3:12" ht="105">
      <c r="C134" s="15">
        <v>62</v>
      </c>
      <c r="D134" s="13" t="s">
        <v>11</v>
      </c>
      <c r="E134" s="14" t="s">
        <v>10</v>
      </c>
      <c r="F134" s="21" t="s">
        <v>393</v>
      </c>
      <c r="G134" s="13" t="s">
        <v>8</v>
      </c>
      <c r="H134" s="14" t="s">
        <v>20</v>
      </c>
      <c r="I134" s="14" t="s">
        <v>398</v>
      </c>
      <c r="J134" s="13" t="s">
        <v>390</v>
      </c>
      <c r="K134" s="13">
        <v>1581.94</v>
      </c>
      <c r="L134" s="13">
        <v>240.6</v>
      </c>
    </row>
    <row r="135" spans="3:12" ht="105">
      <c r="C135" s="15">
        <v>63</v>
      </c>
      <c r="D135" s="13" t="s">
        <v>11</v>
      </c>
      <c r="E135" s="14" t="s">
        <v>10</v>
      </c>
      <c r="F135" s="21" t="s">
        <v>391</v>
      </c>
      <c r="G135" s="13" t="s">
        <v>8</v>
      </c>
      <c r="H135" s="14" t="s">
        <v>20</v>
      </c>
      <c r="I135" s="14" t="s">
        <v>398</v>
      </c>
      <c r="J135" s="13" t="s">
        <v>392</v>
      </c>
      <c r="K135" s="13">
        <v>1779.82</v>
      </c>
      <c r="L135" s="13">
        <v>160.18</v>
      </c>
    </row>
    <row r="136" spans="3:12" ht="90">
      <c r="C136" s="15">
        <v>64</v>
      </c>
      <c r="D136" s="13" t="s">
        <v>11</v>
      </c>
      <c r="E136" s="14" t="s">
        <v>9</v>
      </c>
      <c r="F136" s="21" t="s">
        <v>376</v>
      </c>
      <c r="G136" s="13" t="s">
        <v>21</v>
      </c>
      <c r="H136" s="14" t="s">
        <v>57</v>
      </c>
      <c r="I136" s="14" t="s">
        <v>399</v>
      </c>
      <c r="J136" s="13" t="s">
        <v>373</v>
      </c>
      <c r="K136" s="13">
        <v>1438.5</v>
      </c>
      <c r="L136" s="13">
        <v>129.47</v>
      </c>
    </row>
    <row r="137" spans="3:12" ht="105">
      <c r="C137" s="15">
        <v>65</v>
      </c>
      <c r="D137" s="13" t="s">
        <v>11</v>
      </c>
      <c r="E137" s="14" t="s">
        <v>10</v>
      </c>
      <c r="F137" s="21" t="s">
        <v>383</v>
      </c>
      <c r="G137" s="13" t="s">
        <v>8</v>
      </c>
      <c r="H137" s="14" t="s">
        <v>20</v>
      </c>
      <c r="I137" s="14" t="s">
        <v>398</v>
      </c>
      <c r="J137" s="13" t="s">
        <v>367</v>
      </c>
      <c r="K137" s="13">
        <v>313.13</v>
      </c>
      <c r="L137" s="13">
        <v>28.18</v>
      </c>
    </row>
    <row r="138" spans="3:12" ht="15">
      <c r="C138" s="15">
        <v>66</v>
      </c>
      <c r="D138" s="13" t="s">
        <v>11</v>
      </c>
      <c r="E138" s="14" t="s">
        <v>9</v>
      </c>
      <c r="F138" s="21" t="s">
        <v>299</v>
      </c>
      <c r="G138" s="13" t="s">
        <v>8</v>
      </c>
      <c r="H138" s="14" t="s">
        <v>20</v>
      </c>
      <c r="I138" s="14" t="s">
        <v>300</v>
      </c>
      <c r="J138" s="13" t="s">
        <v>167</v>
      </c>
      <c r="K138" s="13">
        <v>120</v>
      </c>
      <c r="L138" s="13">
        <v>22.8</v>
      </c>
    </row>
    <row r="139" spans="3:12" ht="15">
      <c r="C139" s="15">
        <v>67</v>
      </c>
      <c r="D139" s="13" t="s">
        <v>11</v>
      </c>
      <c r="E139" s="14" t="s">
        <v>10</v>
      </c>
      <c r="F139" s="21" t="s">
        <v>319</v>
      </c>
      <c r="G139" s="13" t="s">
        <v>8</v>
      </c>
      <c r="H139" s="14" t="s">
        <v>20</v>
      </c>
      <c r="I139" s="14" t="s">
        <v>405</v>
      </c>
      <c r="J139" s="13" t="s">
        <v>320</v>
      </c>
      <c r="K139" s="13">
        <v>1500</v>
      </c>
      <c r="L139" s="13">
        <v>285</v>
      </c>
    </row>
    <row r="140" spans="3:12" ht="15">
      <c r="C140" s="15">
        <v>68</v>
      </c>
      <c r="D140" s="13" t="s">
        <v>11</v>
      </c>
      <c r="E140" s="14" t="s">
        <v>10</v>
      </c>
      <c r="F140" s="21" t="s">
        <v>321</v>
      </c>
      <c r="G140" s="13" t="s">
        <v>8</v>
      </c>
      <c r="H140" s="14" t="s">
        <v>20</v>
      </c>
      <c r="I140" s="14" t="s">
        <v>322</v>
      </c>
      <c r="J140" s="13" t="s">
        <v>323</v>
      </c>
      <c r="K140" s="13">
        <v>71.42</v>
      </c>
      <c r="L140" s="13">
        <v>13.57</v>
      </c>
    </row>
    <row r="141" spans="3:12" ht="15">
      <c r="C141" s="15">
        <v>69</v>
      </c>
      <c r="D141" s="13" t="s">
        <v>11</v>
      </c>
      <c r="E141" s="14" t="s">
        <v>10</v>
      </c>
      <c r="F141" s="21" t="s">
        <v>324</v>
      </c>
      <c r="G141" s="13" t="s">
        <v>8</v>
      </c>
      <c r="H141" s="14" t="s">
        <v>20</v>
      </c>
      <c r="I141" s="14" t="s">
        <v>404</v>
      </c>
      <c r="J141" s="13" t="s">
        <v>122</v>
      </c>
      <c r="K141" s="13">
        <v>29.68</v>
      </c>
      <c r="L141" s="13">
        <v>5.64</v>
      </c>
    </row>
    <row r="142" spans="3:12" ht="15">
      <c r="C142" s="15">
        <v>70</v>
      </c>
      <c r="D142" s="13" t="s">
        <v>11</v>
      </c>
      <c r="E142" s="14" t="s">
        <v>10</v>
      </c>
      <c r="F142" s="21" t="s">
        <v>325</v>
      </c>
      <c r="G142" s="13" t="s">
        <v>8</v>
      </c>
      <c r="H142" s="14" t="s">
        <v>20</v>
      </c>
      <c r="I142" s="14" t="s">
        <v>406</v>
      </c>
      <c r="J142" s="13" t="s">
        <v>192</v>
      </c>
      <c r="K142" s="13">
        <v>942</v>
      </c>
      <c r="L142" s="13">
        <v>178.98</v>
      </c>
    </row>
    <row r="143" spans="3:12" ht="15">
      <c r="C143" s="15">
        <v>71</v>
      </c>
      <c r="D143" s="13" t="s">
        <v>11</v>
      </c>
      <c r="E143" s="14" t="s">
        <v>10</v>
      </c>
      <c r="F143" s="21" t="s">
        <v>303</v>
      </c>
      <c r="G143" s="13" t="s">
        <v>8</v>
      </c>
      <c r="H143" s="14" t="s">
        <v>20</v>
      </c>
      <c r="I143" s="14" t="s">
        <v>407</v>
      </c>
      <c r="J143" s="13" t="s">
        <v>304</v>
      </c>
      <c r="K143" s="13">
        <v>3591.01</v>
      </c>
      <c r="L143" s="13">
        <v>682.29</v>
      </c>
    </row>
    <row r="144" spans="3:12" ht="15">
      <c r="C144" s="15">
        <v>72</v>
      </c>
      <c r="D144" s="13" t="s">
        <v>11</v>
      </c>
      <c r="E144" s="14" t="s">
        <v>10</v>
      </c>
      <c r="F144" s="21" t="s">
        <v>305</v>
      </c>
      <c r="G144" s="13" t="s">
        <v>8</v>
      </c>
      <c r="H144" s="14" t="s">
        <v>20</v>
      </c>
      <c r="I144" s="14" t="s">
        <v>408</v>
      </c>
      <c r="J144" s="13" t="s">
        <v>195</v>
      </c>
      <c r="K144" s="13">
        <v>9332.39</v>
      </c>
      <c r="L144" s="13">
        <v>1773.15</v>
      </c>
    </row>
    <row r="145" spans="3:12" ht="15">
      <c r="C145" s="15">
        <v>73</v>
      </c>
      <c r="D145" s="13" t="s">
        <v>11</v>
      </c>
      <c r="E145" s="14" t="s">
        <v>10</v>
      </c>
      <c r="F145" s="21" t="s">
        <v>306</v>
      </c>
      <c r="G145" s="13" t="s">
        <v>8</v>
      </c>
      <c r="H145" s="14" t="s">
        <v>20</v>
      </c>
      <c r="I145" s="14" t="s">
        <v>408</v>
      </c>
      <c r="J145" s="13" t="s">
        <v>307</v>
      </c>
      <c r="K145" s="13">
        <v>3650.02</v>
      </c>
      <c r="L145" s="13">
        <v>693.5</v>
      </c>
    </row>
    <row r="146" spans="3:12" ht="15">
      <c r="C146" s="15">
        <v>74</v>
      </c>
      <c r="D146" s="13" t="s">
        <v>11</v>
      </c>
      <c r="E146" s="14" t="s">
        <v>10</v>
      </c>
      <c r="F146" s="21" t="s">
        <v>308</v>
      </c>
      <c r="G146" s="13" t="s">
        <v>8</v>
      </c>
      <c r="H146" s="14" t="s">
        <v>20</v>
      </c>
      <c r="I146" s="14" t="s">
        <v>408</v>
      </c>
      <c r="J146" s="13" t="s">
        <v>223</v>
      </c>
      <c r="K146" s="13">
        <v>353.66</v>
      </c>
      <c r="L146" s="13">
        <v>67.2</v>
      </c>
    </row>
    <row r="147" spans="3:12" ht="15">
      <c r="C147" s="15">
        <v>75</v>
      </c>
      <c r="D147" s="13" t="s">
        <v>11</v>
      </c>
      <c r="E147" s="14" t="s">
        <v>10</v>
      </c>
      <c r="F147" s="21" t="s">
        <v>280</v>
      </c>
      <c r="G147" s="13" t="s">
        <v>8</v>
      </c>
      <c r="H147" s="14" t="s">
        <v>20</v>
      </c>
      <c r="I147" s="14" t="s">
        <v>409</v>
      </c>
      <c r="J147" s="13" t="s">
        <v>281</v>
      </c>
      <c r="K147" s="13">
        <v>400</v>
      </c>
      <c r="L147" s="13">
        <v>36</v>
      </c>
    </row>
    <row r="148" spans="3:12" ht="90">
      <c r="C148" s="15">
        <v>76</v>
      </c>
      <c r="D148" s="13" t="s">
        <v>11</v>
      </c>
      <c r="E148" s="14" t="s">
        <v>9</v>
      </c>
      <c r="F148" s="21" t="s">
        <v>375</v>
      </c>
      <c r="G148" s="13" t="s">
        <v>21</v>
      </c>
      <c r="H148" s="14" t="s">
        <v>57</v>
      </c>
      <c r="I148" s="14" t="s">
        <v>399</v>
      </c>
      <c r="J148" s="13" t="s">
        <v>373</v>
      </c>
      <c r="K148" s="13">
        <v>513.75</v>
      </c>
      <c r="L148" s="13">
        <v>46.24</v>
      </c>
    </row>
    <row r="149" spans="3:12" ht="105">
      <c r="C149" s="15">
        <v>77</v>
      </c>
      <c r="D149" s="13" t="s">
        <v>11</v>
      </c>
      <c r="E149" s="14" t="s">
        <v>10</v>
      </c>
      <c r="F149" s="21" t="s">
        <v>382</v>
      </c>
      <c r="G149" s="13" t="s">
        <v>8</v>
      </c>
      <c r="H149" s="14" t="s">
        <v>20</v>
      </c>
      <c r="I149" s="14" t="s">
        <v>398</v>
      </c>
      <c r="J149" s="13" t="s">
        <v>367</v>
      </c>
      <c r="K149" s="13">
        <v>335.7</v>
      </c>
      <c r="L149" s="13">
        <v>49.3</v>
      </c>
    </row>
    <row r="150" spans="3:12" ht="15">
      <c r="C150" s="15">
        <v>78</v>
      </c>
      <c r="D150" s="13" t="s">
        <v>11</v>
      </c>
      <c r="E150" s="14" t="s">
        <v>10</v>
      </c>
      <c r="F150" s="21" t="s">
        <v>226</v>
      </c>
      <c r="G150" s="13" t="s">
        <v>8</v>
      </c>
      <c r="H150" s="14" t="s">
        <v>20</v>
      </c>
      <c r="I150" s="14" t="s">
        <v>417</v>
      </c>
      <c r="J150" s="13" t="s">
        <v>227</v>
      </c>
      <c r="K150" s="13">
        <v>5913.01</v>
      </c>
      <c r="L150" s="13">
        <v>1123.47</v>
      </c>
    </row>
    <row r="151" spans="3:12" ht="15">
      <c r="C151" s="15">
        <v>79</v>
      </c>
      <c r="D151" s="13" t="s">
        <v>11</v>
      </c>
      <c r="E151" s="14" t="s">
        <v>10</v>
      </c>
      <c r="F151" s="21" t="s">
        <v>224</v>
      </c>
      <c r="G151" s="13" t="s">
        <v>8</v>
      </c>
      <c r="H151" s="14" t="s">
        <v>20</v>
      </c>
      <c r="I151" s="14" t="s">
        <v>418</v>
      </c>
      <c r="J151" s="13" t="s">
        <v>225</v>
      </c>
      <c r="K151" s="13">
        <v>6992.94</v>
      </c>
      <c r="L151" s="13">
        <v>1328.66</v>
      </c>
    </row>
    <row r="152" spans="3:12" ht="15">
      <c r="C152" s="15">
        <v>80</v>
      </c>
      <c r="D152" s="13" t="s">
        <v>11</v>
      </c>
      <c r="E152" s="14" t="s">
        <v>10</v>
      </c>
      <c r="F152" s="21" t="s">
        <v>282</v>
      </c>
      <c r="G152" s="13" t="s">
        <v>8</v>
      </c>
      <c r="H152" s="14" t="s">
        <v>20</v>
      </c>
      <c r="I152" s="14" t="s">
        <v>368</v>
      </c>
      <c r="J152" s="13" t="s">
        <v>165</v>
      </c>
      <c r="K152" s="13">
        <v>75</v>
      </c>
      <c r="L152" s="13">
        <v>14.25</v>
      </c>
    </row>
    <row r="153" spans="3:12" ht="105">
      <c r="C153" s="15">
        <v>81</v>
      </c>
      <c r="D153" s="13" t="s">
        <v>11</v>
      </c>
      <c r="E153" s="14" t="s">
        <v>10</v>
      </c>
      <c r="F153" s="21" t="s">
        <v>389</v>
      </c>
      <c r="G153" s="13" t="s">
        <v>8</v>
      </c>
      <c r="H153" s="14" t="s">
        <v>20</v>
      </c>
      <c r="I153" s="14" t="s">
        <v>398</v>
      </c>
      <c r="J153" s="13" t="s">
        <v>390</v>
      </c>
      <c r="K153" s="13">
        <v>1753.17</v>
      </c>
      <c r="L153" s="13">
        <v>190.54</v>
      </c>
    </row>
    <row r="154" spans="3:12" ht="30">
      <c r="C154" s="15">
        <v>82</v>
      </c>
      <c r="D154" s="13" t="s">
        <v>11</v>
      </c>
      <c r="E154" s="14" t="s">
        <v>10</v>
      </c>
      <c r="F154" s="21" t="s">
        <v>283</v>
      </c>
      <c r="G154" s="13" t="s">
        <v>8</v>
      </c>
      <c r="H154" s="14" t="s">
        <v>20</v>
      </c>
      <c r="I154" s="14" t="s">
        <v>411</v>
      </c>
      <c r="J154" s="13" t="s">
        <v>141</v>
      </c>
      <c r="K154" s="13">
        <v>1169.82</v>
      </c>
      <c r="L154" s="13">
        <v>222.27</v>
      </c>
    </row>
    <row r="155" spans="3:12" ht="15">
      <c r="C155" s="15">
        <v>83</v>
      </c>
      <c r="D155" s="13" t="s">
        <v>11</v>
      </c>
      <c r="E155" s="14" t="s">
        <v>10</v>
      </c>
      <c r="F155" s="21" t="s">
        <v>284</v>
      </c>
      <c r="G155" s="13" t="s">
        <v>8</v>
      </c>
      <c r="H155" s="14" t="s">
        <v>20</v>
      </c>
      <c r="I155" s="14" t="s">
        <v>410</v>
      </c>
      <c r="J155" s="13" t="s">
        <v>285</v>
      </c>
      <c r="K155" s="13">
        <v>5151.75</v>
      </c>
      <c r="L155" s="13">
        <v>978.83</v>
      </c>
    </row>
    <row r="156" spans="3:12" ht="15">
      <c r="C156" s="15">
        <v>84</v>
      </c>
      <c r="D156" s="13" t="s">
        <v>11</v>
      </c>
      <c r="E156" s="14" t="s">
        <v>10</v>
      </c>
      <c r="F156" s="21" t="s">
        <v>286</v>
      </c>
      <c r="G156" s="13" t="s">
        <v>8</v>
      </c>
      <c r="H156" s="14" t="s">
        <v>20</v>
      </c>
      <c r="I156" s="14" t="s">
        <v>287</v>
      </c>
      <c r="J156" s="13" t="s">
        <v>288</v>
      </c>
      <c r="K156" s="13">
        <v>463.84</v>
      </c>
      <c r="L156" s="13">
        <v>88.13</v>
      </c>
    </row>
    <row r="157" spans="3:12" ht="15">
      <c r="C157" s="15">
        <v>85</v>
      </c>
      <c r="D157" s="13" t="s">
        <v>11</v>
      </c>
      <c r="E157" s="14" t="s">
        <v>10</v>
      </c>
      <c r="F157" s="21" t="s">
        <v>289</v>
      </c>
      <c r="G157" s="13" t="s">
        <v>8</v>
      </c>
      <c r="H157" s="14" t="s">
        <v>20</v>
      </c>
      <c r="I157" s="14" t="s">
        <v>412</v>
      </c>
      <c r="J157" s="13" t="s">
        <v>290</v>
      </c>
      <c r="K157" s="13">
        <v>671.1</v>
      </c>
      <c r="L157" s="13">
        <v>127.51</v>
      </c>
    </row>
    <row r="158" spans="3:12" ht="45">
      <c r="C158" s="15">
        <v>86</v>
      </c>
      <c r="D158" s="13" t="s">
        <v>11</v>
      </c>
      <c r="E158" s="14" t="s">
        <v>10</v>
      </c>
      <c r="F158" s="21" t="s">
        <v>291</v>
      </c>
      <c r="G158" s="13" t="s">
        <v>8</v>
      </c>
      <c r="H158" s="14" t="s">
        <v>20</v>
      </c>
      <c r="I158" s="14" t="s">
        <v>413</v>
      </c>
      <c r="J158" s="13" t="s">
        <v>292</v>
      </c>
      <c r="K158" s="13">
        <v>347.65</v>
      </c>
      <c r="L158" s="13">
        <v>66.05</v>
      </c>
    </row>
    <row r="159" spans="3:12" ht="15">
      <c r="C159" s="15">
        <v>87</v>
      </c>
      <c r="D159" s="13" t="s">
        <v>11</v>
      </c>
      <c r="E159" s="14" t="s">
        <v>10</v>
      </c>
      <c r="F159" s="21" t="s">
        <v>293</v>
      </c>
      <c r="G159" s="13" t="s">
        <v>8</v>
      </c>
      <c r="H159" s="14" t="s">
        <v>20</v>
      </c>
      <c r="I159" s="14" t="s">
        <v>414</v>
      </c>
      <c r="J159" s="13" t="s">
        <v>294</v>
      </c>
      <c r="K159" s="13">
        <v>374.4</v>
      </c>
      <c r="L159" s="13">
        <v>71.14</v>
      </c>
    </row>
    <row r="160" spans="3:12" ht="90">
      <c r="C160" s="15">
        <v>88</v>
      </c>
      <c r="D160" s="13" t="s">
        <v>11</v>
      </c>
      <c r="E160" s="14" t="s">
        <v>9</v>
      </c>
      <c r="F160" s="21" t="s">
        <v>374</v>
      </c>
      <c r="G160" s="13" t="s">
        <v>21</v>
      </c>
      <c r="H160" s="14" t="s">
        <v>57</v>
      </c>
      <c r="I160" s="14" t="s">
        <v>399</v>
      </c>
      <c r="J160" s="13" t="s">
        <v>373</v>
      </c>
      <c r="K160" s="13">
        <v>1027.5</v>
      </c>
      <c r="L160" s="13">
        <v>92.48</v>
      </c>
    </row>
    <row r="161" spans="3:12" ht="30">
      <c r="C161" s="15">
        <v>89</v>
      </c>
      <c r="D161" s="13" t="s">
        <v>11</v>
      </c>
      <c r="E161" s="14" t="s">
        <v>9</v>
      </c>
      <c r="F161" s="21" t="s">
        <v>314</v>
      </c>
      <c r="G161" s="13" t="s">
        <v>8</v>
      </c>
      <c r="H161" s="14" t="s">
        <v>20</v>
      </c>
      <c r="I161" s="14" t="s">
        <v>315</v>
      </c>
      <c r="J161" s="13" t="s">
        <v>186</v>
      </c>
      <c r="K161" s="13">
        <v>480</v>
      </c>
      <c r="L161" s="13">
        <v>91.2</v>
      </c>
    </row>
    <row r="162" spans="3:12" ht="30">
      <c r="C162" s="15">
        <v>90</v>
      </c>
      <c r="D162" s="13" t="s">
        <v>11</v>
      </c>
      <c r="E162" s="14" t="s">
        <v>9</v>
      </c>
      <c r="F162" s="21" t="s">
        <v>274</v>
      </c>
      <c r="G162" s="13" t="s">
        <v>8</v>
      </c>
      <c r="H162" s="14" t="s">
        <v>20</v>
      </c>
      <c r="I162" s="14" t="s">
        <v>419</v>
      </c>
      <c r="J162" s="13" t="s">
        <v>217</v>
      </c>
      <c r="K162" s="13">
        <v>1250</v>
      </c>
      <c r="L162" s="13">
        <v>237.5</v>
      </c>
    </row>
    <row r="163" spans="3:12" ht="15">
      <c r="C163" s="15">
        <v>91</v>
      </c>
      <c r="D163" s="13" t="s">
        <v>11</v>
      </c>
      <c r="E163" s="14" t="s">
        <v>10</v>
      </c>
      <c r="F163" s="21" t="s">
        <v>301</v>
      </c>
      <c r="G163" s="13" t="s">
        <v>8</v>
      </c>
      <c r="H163" s="14" t="s">
        <v>20</v>
      </c>
      <c r="I163" s="14" t="s">
        <v>302</v>
      </c>
      <c r="J163" s="13" t="s">
        <v>135</v>
      </c>
      <c r="K163" s="13">
        <v>1835.6</v>
      </c>
      <c r="L163" s="13">
        <v>348.76</v>
      </c>
    </row>
    <row r="164" spans="3:12" ht="120">
      <c r="C164" s="15">
        <v>92</v>
      </c>
      <c r="D164" s="13" t="s">
        <v>11</v>
      </c>
      <c r="E164" s="14" t="s">
        <v>10</v>
      </c>
      <c r="F164" s="21" t="s">
        <v>381</v>
      </c>
      <c r="G164" s="13" t="s">
        <v>8</v>
      </c>
      <c r="H164" s="14" t="s">
        <v>20</v>
      </c>
      <c r="I164" s="14" t="s">
        <v>397</v>
      </c>
      <c r="J164" s="13" t="s">
        <v>367</v>
      </c>
      <c r="K164" s="13">
        <v>170.96</v>
      </c>
      <c r="L164" s="13">
        <v>15.39</v>
      </c>
    </row>
    <row r="165" spans="3:12" ht="15">
      <c r="C165" s="15">
        <v>93</v>
      </c>
      <c r="D165" s="13" t="s">
        <v>11</v>
      </c>
      <c r="E165" s="14" t="s">
        <v>10</v>
      </c>
      <c r="F165" s="21" t="s">
        <v>311</v>
      </c>
      <c r="G165" s="13" t="s">
        <v>8</v>
      </c>
      <c r="H165" s="14" t="s">
        <v>20</v>
      </c>
      <c r="I165" s="14" t="s">
        <v>312</v>
      </c>
      <c r="J165" s="13" t="s">
        <v>313</v>
      </c>
      <c r="K165" s="13">
        <v>706.59</v>
      </c>
      <c r="L165" s="13">
        <v>134.25</v>
      </c>
    </row>
    <row r="166" spans="3:12" ht="15">
      <c r="C166" s="15">
        <v>94</v>
      </c>
      <c r="D166" s="13" t="s">
        <v>11</v>
      </c>
      <c r="E166" s="14" t="s">
        <v>10</v>
      </c>
      <c r="F166" s="21" t="s">
        <v>309</v>
      </c>
      <c r="G166" s="13" t="s">
        <v>8</v>
      </c>
      <c r="H166" s="14" t="s">
        <v>20</v>
      </c>
      <c r="I166" s="14" t="s">
        <v>415</v>
      </c>
      <c r="J166" s="13" t="s">
        <v>310</v>
      </c>
      <c r="K166" s="13">
        <v>642</v>
      </c>
      <c r="L166" s="13">
        <v>121.98</v>
      </c>
    </row>
    <row r="167" spans="3:12" ht="15">
      <c r="C167" s="27" t="s">
        <v>19</v>
      </c>
      <c r="D167" s="27"/>
      <c r="E167" s="27"/>
      <c r="F167" s="27"/>
      <c r="G167" s="27"/>
      <c r="H167" s="27"/>
      <c r="I167" s="27"/>
      <c r="J167" s="27"/>
      <c r="K167" s="15">
        <f>SUM(K73:K166)</f>
        <v>142886.16999999998</v>
      </c>
      <c r="L167" s="15">
        <f>SUM(L73:L166)</f>
        <v>24339.79</v>
      </c>
    </row>
    <row r="168" spans="4:6" ht="15">
      <c r="D168" s="7"/>
      <c r="E168" s="16"/>
      <c r="F168" s="7"/>
    </row>
    <row r="169" spans="4:6" ht="15" hidden="1">
      <c r="D169" s="7"/>
      <c r="E169" s="16"/>
      <c r="F169" s="7"/>
    </row>
    <row r="170" spans="4:6" ht="29.25" hidden="1">
      <c r="D170" s="16" t="s">
        <v>22</v>
      </c>
      <c r="E170" s="16">
        <f>K62+K70+K167</f>
        <v>2404436.25</v>
      </c>
      <c r="F170" s="7" t="s">
        <v>26</v>
      </c>
    </row>
    <row r="171" spans="4:6" ht="15" hidden="1">
      <c r="D171" s="7"/>
      <c r="E171" s="16"/>
      <c r="F171" s="7"/>
    </row>
    <row r="172" spans="4:6" ht="43.5" hidden="1">
      <c r="D172" s="16" t="s">
        <v>23</v>
      </c>
      <c r="E172" s="16">
        <v>5960489.49</v>
      </c>
      <c r="F172" s="7"/>
    </row>
    <row r="173" spans="4:6" ht="57.75" hidden="1">
      <c r="D173" s="16" t="s">
        <v>30</v>
      </c>
      <c r="E173" s="16">
        <v>286146.45</v>
      </c>
      <c r="F173" s="7"/>
    </row>
    <row r="174" spans="4:6" ht="72" hidden="1">
      <c r="D174" s="16" t="s">
        <v>31</v>
      </c>
      <c r="E174" s="16">
        <v>44062.01</v>
      </c>
      <c r="F174" s="7"/>
    </row>
    <row r="175" spans="4:6" ht="43.5" hidden="1">
      <c r="D175" s="16" t="s">
        <v>29</v>
      </c>
      <c r="E175" s="16">
        <v>797156.74</v>
      </c>
      <c r="F175" s="7"/>
    </row>
    <row r="176" spans="4:5" ht="43.5" hidden="1">
      <c r="D176" s="16" t="s">
        <v>24</v>
      </c>
      <c r="E176" s="16">
        <v>75630.25</v>
      </c>
    </row>
    <row r="177" spans="4:5" ht="15" hidden="1">
      <c r="D177" s="7" t="s">
        <v>25</v>
      </c>
      <c r="E177" s="16">
        <v>18000</v>
      </c>
    </row>
    <row r="178" spans="4:5" ht="29.25" hidden="1">
      <c r="D178" s="16" t="s">
        <v>40</v>
      </c>
      <c r="E178" s="16">
        <v>16806</v>
      </c>
    </row>
    <row r="179" spans="4:5" ht="86.25" hidden="1">
      <c r="D179" s="16" t="s">
        <v>32</v>
      </c>
      <c r="E179" s="7">
        <v>152655.46</v>
      </c>
    </row>
    <row r="180" spans="4:5" ht="15" hidden="1">
      <c r="D180" s="7"/>
      <c r="E180" s="16">
        <f>E172-E173-E174-E175-E176-E177-E179-E178</f>
        <v>4570032.58</v>
      </c>
    </row>
    <row r="181" ht="15" hidden="1">
      <c r="E181" s="7"/>
    </row>
    <row r="182" ht="15" hidden="1">
      <c r="E182" s="1" t="s">
        <v>36</v>
      </c>
    </row>
    <row r="183" ht="15" hidden="1"/>
    <row r="184" spans="4:5" ht="45" hidden="1">
      <c r="D184" s="4" t="s">
        <v>38</v>
      </c>
      <c r="E184" s="4">
        <v>134899.16</v>
      </c>
    </row>
    <row r="185" spans="4:5" ht="45" hidden="1">
      <c r="D185" s="4" t="s">
        <v>27</v>
      </c>
      <c r="E185" s="1">
        <v>396638.66</v>
      </c>
    </row>
    <row r="186" spans="4:5" ht="15" hidden="1">
      <c r="D186" s="1" t="s">
        <v>28</v>
      </c>
      <c r="E186" s="4">
        <v>200000</v>
      </c>
    </row>
    <row r="187" spans="4:5" ht="15" hidden="1">
      <c r="D187" s="1" t="s">
        <v>33</v>
      </c>
      <c r="E187" s="4">
        <v>130252.1</v>
      </c>
    </row>
    <row r="188" spans="4:5" ht="15" hidden="1">
      <c r="D188" s="1" t="s">
        <v>34</v>
      </c>
      <c r="E188" s="4">
        <v>17983.2</v>
      </c>
    </row>
    <row r="189" spans="4:5" ht="15" hidden="1">
      <c r="D189" s="1" t="s">
        <v>39</v>
      </c>
      <c r="E189" s="4">
        <v>1680.67</v>
      </c>
    </row>
    <row r="190" spans="4:5" ht="45" hidden="1">
      <c r="D190" s="4" t="s">
        <v>35</v>
      </c>
      <c r="E190" s="4">
        <v>504201.68</v>
      </c>
    </row>
    <row r="191" ht="15" hidden="1">
      <c r="E191" s="4">
        <f>SUM(E184:E190)</f>
        <v>1385655.47</v>
      </c>
    </row>
    <row r="192" ht="15" hidden="1"/>
    <row r="193" ht="15" hidden="1">
      <c r="E193" s="4">
        <f>E180-E191</f>
        <v>3184377.1100000003</v>
      </c>
    </row>
    <row r="194" spans="4:5" ht="15" hidden="1">
      <c r="D194" s="1" t="s">
        <v>37</v>
      </c>
      <c r="E194" s="16">
        <f>E193-E170</f>
        <v>779940.8600000003</v>
      </c>
    </row>
    <row r="195" ht="15" hidden="1"/>
    <row r="196" ht="29.25" hidden="1">
      <c r="D196" s="16" t="s">
        <v>41</v>
      </c>
    </row>
    <row r="197" ht="15" hidden="1">
      <c r="D197" s="4" t="s">
        <v>42</v>
      </c>
    </row>
    <row r="198" spans="4:5" ht="30" hidden="1">
      <c r="D198" s="4" t="s">
        <v>43</v>
      </c>
      <c r="E198" s="4">
        <v>10000</v>
      </c>
    </row>
    <row r="199" spans="4:5" ht="30" hidden="1">
      <c r="D199" s="4" t="s">
        <v>44</v>
      </c>
      <c r="E199" s="4">
        <v>3000</v>
      </c>
    </row>
    <row r="200" spans="4:5" ht="30" hidden="1">
      <c r="D200" s="4" t="s">
        <v>45</v>
      </c>
      <c r="E200" s="4">
        <v>5000</v>
      </c>
    </row>
    <row r="201" spans="4:5" ht="15" hidden="1">
      <c r="D201" s="4" t="s">
        <v>46</v>
      </c>
      <c r="E201" s="4">
        <v>15000</v>
      </c>
    </row>
    <row r="202" spans="4:5" ht="45" hidden="1">
      <c r="D202" s="4" t="s">
        <v>47</v>
      </c>
      <c r="E202" s="4">
        <v>6000</v>
      </c>
    </row>
    <row r="203" spans="4:5" ht="15" hidden="1">
      <c r="D203" s="4" t="s">
        <v>48</v>
      </c>
      <c r="E203" s="4">
        <v>12000</v>
      </c>
    </row>
    <row r="204" spans="4:5" ht="30" hidden="1">
      <c r="D204" s="4" t="s">
        <v>49</v>
      </c>
      <c r="E204" s="4">
        <v>23000</v>
      </c>
    </row>
    <row r="205" spans="4:5" ht="30" hidden="1">
      <c r="D205" s="4" t="s">
        <v>50</v>
      </c>
      <c r="E205" s="4">
        <v>4000</v>
      </c>
    </row>
    <row r="206" spans="4:5" ht="15" hidden="1">
      <c r="D206" s="4"/>
      <c r="E206" s="4">
        <f>SUM(E198:E205)</f>
        <v>78000</v>
      </c>
    </row>
    <row r="207" ht="15" hidden="1">
      <c r="D207" s="4"/>
    </row>
    <row r="208" ht="15">
      <c r="D208" s="4"/>
    </row>
  </sheetData>
  <sheetProtection/>
  <mergeCells count="6">
    <mergeCell ref="D1:F1"/>
    <mergeCell ref="C167:J167"/>
    <mergeCell ref="C70:J70"/>
    <mergeCell ref="E4:I4"/>
    <mergeCell ref="C62:J62"/>
    <mergeCell ref="E3:J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2023-11-06T06:30:34Z</dcterms:modified>
  <cp:category/>
  <cp:version/>
  <cp:contentType/>
  <cp:contentStatus/>
</cp:coreProperties>
</file>